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videncija" sheetId="1" r:id="rId1"/>
    <sheet name="Zakljucne" sheetId="2" r:id="rId2"/>
    <sheet name="Statistika" sheetId="3" r:id="rId3"/>
    <sheet name="Sheet1" sheetId="4" r:id="rId4"/>
  </sheets>
  <definedNames>
    <definedName name="Citava_tabela">#REF!</definedName>
    <definedName name="_xlnm.Print_Area" localSheetId="0">'Evidencija'!$A$1:$I$208</definedName>
    <definedName name="_xlnm.Print_Area" localSheetId="2">'Statistika'!$A$1:$S$21</definedName>
    <definedName name="_xlnm.Print_Area" localSheetId="1">'Zakljucne'!$A$1:$E$187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<sst xmlns="http://schemas.openxmlformats.org/spreadsheetml/2006/main" count="370" uniqueCount="293">
  <si>
    <t>Popunjava predmetni nastavnik</t>
  </si>
  <si>
    <t>OBRAZAC za evidenciju osvojenih poena na predmetu i predlog ocjene</t>
  </si>
  <si>
    <t>STUDIJSKI PROGRAM: Primijenjene studije menadžmenta Bijelo Polje 2017/18</t>
  </si>
  <si>
    <t>PREDMET: RAČUNOVODSTVO</t>
  </si>
  <si>
    <t>Evid.</t>
  </si>
  <si>
    <t>UKUPNO POENA</t>
  </si>
  <si>
    <t>PREDLOG OCJENE</t>
  </si>
  <si>
    <t>broj</t>
  </si>
  <si>
    <t>Prezime i ime</t>
  </si>
  <si>
    <t>I KOL.</t>
  </si>
  <si>
    <t>ZAV. ISPIT</t>
  </si>
  <si>
    <t>Seminarski rad</t>
  </si>
  <si>
    <t>Red.</t>
  </si>
  <si>
    <t>Pop.</t>
  </si>
  <si>
    <t>52/17</t>
  </si>
  <si>
    <t>Tomović Nemanja</t>
  </si>
  <si>
    <t>1/16</t>
  </si>
  <si>
    <t>Balšić Balša</t>
  </si>
  <si>
    <t>5/16</t>
  </si>
  <si>
    <t>Novović Veljko</t>
  </si>
  <si>
    <t>6/16</t>
  </si>
  <si>
    <t>Mustajbašić Adela</t>
  </si>
  <si>
    <t>7/16</t>
  </si>
  <si>
    <t>Hadžajlić Demir</t>
  </si>
  <si>
    <t>8/16</t>
  </si>
  <si>
    <t>Bahor Rabela</t>
  </si>
  <si>
    <t>9/16</t>
  </si>
  <si>
    <t>Softić  Amila</t>
  </si>
  <si>
    <t>11/16</t>
  </si>
  <si>
    <t>Šćekić  Ivan</t>
  </si>
  <si>
    <t>12/16</t>
  </si>
  <si>
    <t>Čukić Dušica</t>
  </si>
  <si>
    <t>13/16</t>
  </si>
  <si>
    <t>Bubonja Milovan</t>
  </si>
  <si>
    <t>14/16</t>
  </si>
  <si>
    <t>Bećirović Alabina</t>
  </si>
  <si>
    <t>16/16</t>
  </si>
  <si>
    <t>Idrizović Erna</t>
  </si>
  <si>
    <t>17/16</t>
  </si>
  <si>
    <t>Ćeranić Medina</t>
  </si>
  <si>
    <t>18/16</t>
  </si>
  <si>
    <t>Zečević Milica</t>
  </si>
  <si>
    <t>20/16</t>
  </si>
  <si>
    <t>Beganović Elma</t>
  </si>
  <si>
    <t>22/16</t>
  </si>
  <si>
    <t>Marsenić Lazar</t>
  </si>
  <si>
    <t>27/16</t>
  </si>
  <si>
    <t>Šabović Amer</t>
  </si>
  <si>
    <t>28/16</t>
  </si>
  <si>
    <t>Zejak Kristina</t>
  </si>
  <si>
    <t>29/16</t>
  </si>
  <si>
    <t>Vuković Neda</t>
  </si>
  <si>
    <t>30/16</t>
  </si>
  <si>
    <t>Jokić Jovan</t>
  </si>
  <si>
    <t>35/16</t>
  </si>
  <si>
    <t>Nedović Srđan</t>
  </si>
  <si>
    <t>46/16</t>
  </si>
  <si>
    <t>Žurić Anđela</t>
  </si>
  <si>
    <t>3/15</t>
  </si>
  <si>
    <t>Radović Milanka</t>
  </si>
  <si>
    <t>12/15</t>
  </si>
  <si>
    <t>Varagić Anđela</t>
  </si>
  <si>
    <t>13/15</t>
  </si>
  <si>
    <t>Kasumović Ajka</t>
  </si>
  <si>
    <t>14/15</t>
  </si>
  <si>
    <t>Hadrović Alida</t>
  </si>
  <si>
    <t>19/15</t>
  </si>
  <si>
    <t>Ećo Safet</t>
  </si>
  <si>
    <t>20/15</t>
  </si>
  <si>
    <t>Mušović Anela</t>
  </si>
  <si>
    <t>23/15</t>
  </si>
  <si>
    <t>Bošković Aleksandar</t>
  </si>
  <si>
    <t>30/15</t>
  </si>
  <si>
    <t>Smailović Nermina</t>
  </si>
  <si>
    <t>31/15</t>
  </si>
  <si>
    <t>Raičević Nikola</t>
  </si>
  <si>
    <t>34/15</t>
  </si>
  <si>
    <t>Radončić Edis</t>
  </si>
  <si>
    <t>44/15</t>
  </si>
  <si>
    <t>Mulić Ajla</t>
  </si>
  <si>
    <t>2/14</t>
  </si>
  <si>
    <t>Demić Emina</t>
  </si>
  <si>
    <t>14/14</t>
  </si>
  <si>
    <t>Radović Svetozar</t>
  </si>
  <si>
    <t>20/14</t>
  </si>
  <si>
    <t>Jeremić Arso</t>
  </si>
  <si>
    <t>24/14</t>
  </si>
  <si>
    <t>Hadžibegović Ajla</t>
  </si>
  <si>
    <t>29/14</t>
  </si>
  <si>
    <t>Sadiković Azra</t>
  </si>
  <si>
    <t>43/14</t>
  </si>
  <si>
    <t>Kasumović Ajda</t>
  </si>
  <si>
    <t>72/14</t>
  </si>
  <si>
    <t>Nikolić Dragan</t>
  </si>
  <si>
    <t>19/13</t>
  </si>
  <si>
    <t>Osmanović Albina</t>
  </si>
  <si>
    <t>29/13</t>
  </si>
  <si>
    <t>Ćorović Iljaz</t>
  </si>
  <si>
    <t>34/13</t>
  </si>
  <si>
    <t>Dobrilović Miloš</t>
  </si>
  <si>
    <t>48/13</t>
  </si>
  <si>
    <t>Hadrović Adela</t>
  </si>
  <si>
    <t>50/13</t>
  </si>
  <si>
    <t>Bahor Sanela</t>
  </si>
  <si>
    <t>61/13</t>
  </si>
  <si>
    <t>Tafić Irma</t>
  </si>
  <si>
    <t>22/12</t>
  </si>
  <si>
    <t>Hodžić Elida</t>
  </si>
  <si>
    <t>29/12</t>
  </si>
  <si>
    <t>Kadić Ida</t>
  </si>
  <si>
    <t>9/11</t>
  </si>
  <si>
    <t>Popara Sabina</t>
  </si>
  <si>
    <t>16/11</t>
  </si>
  <si>
    <t>Raičević Ivana</t>
  </si>
  <si>
    <t>65/10</t>
  </si>
  <si>
    <t>Avdić Adis</t>
  </si>
  <si>
    <t>11/09</t>
  </si>
  <si>
    <t>Vuković Sandra</t>
  </si>
  <si>
    <t>58/09</t>
  </si>
  <si>
    <t>Veljović Ljubica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</si>
  <si>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</si>
  <si>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</si>
  <si>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</si>
  <si>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</si>
  <si>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</si>
  <si>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</si>
  <si>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</si>
  <si>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</si>
  <si>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</si>
  <si>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</si>
  <si>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</si>
  <si>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</si>
  <si>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</si>
  <si>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</si>
  <si>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</si>
  <si>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</si>
  <si>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</si>
  <si>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</si>
  <si>
    <t>OBRAZAC ZA ZAKLJUCNE OCJENE, studijske 2017/2018. zimski semestar</t>
  </si>
  <si>
    <t>EKONOMSKI FAKULTET</t>
  </si>
  <si>
    <t>STUDIJSKI PROGRAM: MENADŽMENT - Bijelo Polje, STUDIJE: OSNOVNE</t>
  </si>
  <si>
    <t>PREDMET: RACUNOVODSTVO, Broj ECTS kredita 7.00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</si>
  <si>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</si>
  <si>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</si>
  <si>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</si>
  <si>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</si>
  <si>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</si>
  <si>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</si>
  <si>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</si>
  <si>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</si>
  <si>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</si>
  <si>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</si>
  <si>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</si>
  <si>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</si>
  <si>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</si>
  <si>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</si>
  <si>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</si>
  <si>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</si>
  <si>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</si>
  <si>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</si>
  <si>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</si>
  <si>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</si>
  <si>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</si>
  <si>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</si>
  <si>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</si>
  <si>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</si>
  <si>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</si>
  <si>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</si>
  <si>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</si>
  <si>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</si>
  <si>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</si>
  <si>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</si>
  <si>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</si>
  <si>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</si>
  <si>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</si>
  <si>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</si>
  <si>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</si>
  <si>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Redni</t>
  </si>
  <si>
    <t>52 / 17</t>
  </si>
  <si>
    <t>13 / 16</t>
  </si>
  <si>
    <t>14 / 16</t>
  </si>
  <si>
    <t>16 / 16</t>
  </si>
  <si>
    <t>17 / 16</t>
  </si>
  <si>
    <t>18 / 16</t>
  </si>
  <si>
    <t>20 / 16</t>
  </si>
  <si>
    <t>22 / 16</t>
  </si>
  <si>
    <t>27 / 16</t>
  </si>
  <si>
    <t>28 / 16</t>
  </si>
  <si>
    <t>29 / 16</t>
  </si>
  <si>
    <t>30 / 16</t>
  </si>
  <si>
    <t>35 / 16</t>
  </si>
  <si>
    <t>46 / 16</t>
  </si>
  <si>
    <t>13 / 15</t>
  </si>
  <si>
    <t>14 / 15</t>
  </si>
  <si>
    <t>19 / 15</t>
  </si>
  <si>
    <t>20 / 15</t>
  </si>
  <si>
    <t>23 / 15</t>
  </si>
  <si>
    <t>30 / 15</t>
  </si>
  <si>
    <t>31 / 15</t>
  </si>
  <si>
    <t>34 / 15</t>
  </si>
  <si>
    <t>44 / 15</t>
  </si>
  <si>
    <t>14 / 14</t>
  </si>
  <si>
    <t>Evidencioni</t>
  </si>
  <si>
    <t>Tomovic Nemanja</t>
  </si>
  <si>
    <t>Balšic Balša</t>
  </si>
  <si>
    <t>Novovic Veljko</t>
  </si>
  <si>
    <t>Mustajbašic Adela</t>
  </si>
  <si>
    <t>Hadžajlic Demir</t>
  </si>
  <si>
    <t>Softic Amila</t>
  </si>
  <si>
    <t>Šcekic Ivan</t>
  </si>
  <si>
    <t>Cukic Dušica</t>
  </si>
  <si>
    <t>Bubanja Milovan</t>
  </si>
  <si>
    <t>Becirovic Alabina</t>
  </si>
  <si>
    <t>Idrizovic Erna</t>
  </si>
  <si>
    <t>Ceranic Medina</t>
  </si>
  <si>
    <t>Zecevic Milica</t>
  </si>
  <si>
    <t>Beganovic Elma</t>
  </si>
  <si>
    <t>Marsenic Lazar</t>
  </si>
  <si>
    <t>Šabovic Amer</t>
  </si>
  <si>
    <t>Vukovic Neda</t>
  </si>
  <si>
    <t>Jokic Jovan</t>
  </si>
  <si>
    <t>Nedovic Srdan</t>
  </si>
  <si>
    <t>Žuric Andela</t>
  </si>
  <si>
    <t>Radevic Milanka</t>
  </si>
  <si>
    <t>Varagic Andela</t>
  </si>
  <si>
    <t>Kasumovic Ajka</t>
  </si>
  <si>
    <t>Hadrovic Alida</t>
  </si>
  <si>
    <t>Eco Safet</t>
  </si>
  <si>
    <t>Mušovic Anela</t>
  </si>
  <si>
    <t>Boškovic Aleksandar</t>
  </si>
  <si>
    <t>Smailovic Nermina</t>
  </si>
  <si>
    <t>Raicevic Nikola</t>
  </si>
  <si>
    <t>Radoncic Edis</t>
  </si>
  <si>
    <t>Mulic Ajla</t>
  </si>
  <si>
    <t>Demic Emina</t>
  </si>
  <si>
    <t>Radovic Svetozar</t>
  </si>
  <si>
    <t>Prezime i ime studenta</t>
  </si>
  <si>
    <t>S</t>
  </si>
  <si>
    <t>Vid</t>
  </si>
  <si>
    <t>ZAKLJUCNA</t>
  </si>
  <si>
    <t>OCJENA</t>
  </si>
  <si>
    <t>BROJ OSVOJENIH POENA</t>
  </si>
  <si>
    <t>U TOKU</t>
  </si>
  <si>
    <t>SEMESTRA</t>
  </si>
  <si>
    <t>NA ZAVRŠNOM</t>
  </si>
  <si>
    <t>ISPITU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</si>
  <si>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</si>
  <si>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</si>
  <si>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</si>
  <si>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</si>
  <si>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</si>
  <si>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</si>
  <si>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</si>
  <si>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</si>
  <si>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</si>
  <si>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</si>
  <si>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</si>
  <si>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</si>
  <si>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</si>
  <si>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</si>
  <si>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</si>
  <si>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</si>
  <si>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</si>
  <si>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</si>
  <si>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20 / 14</t>
  </si>
  <si>
    <t>24 / 14</t>
  </si>
  <si>
    <t>29 / 14</t>
  </si>
  <si>
    <t>43 / 14</t>
  </si>
  <si>
    <t>72 / 14</t>
  </si>
  <si>
    <t>19 / 13</t>
  </si>
  <si>
    <t>29 / 13</t>
  </si>
  <si>
    <t>34 / 13</t>
  </si>
  <si>
    <t>48 / 13</t>
  </si>
  <si>
    <t>50 / 13</t>
  </si>
  <si>
    <t>61 / 13</t>
  </si>
  <si>
    <t>65 / 10</t>
  </si>
  <si>
    <t>58 / 09</t>
  </si>
  <si>
    <t>Jeremic Arso</t>
  </si>
  <si>
    <t>Hadžibegovic Ajla</t>
  </si>
  <si>
    <t>Sadikovic Azra</t>
  </si>
  <si>
    <t>Kasumovic Aida</t>
  </si>
  <si>
    <t>Nikolic Dragan</t>
  </si>
  <si>
    <t>Osmanovic Albina</t>
  </si>
  <si>
    <t>Corovic Iljaz</t>
  </si>
  <si>
    <t>Dobrilovic Miloš</t>
  </si>
  <si>
    <t>Hadrovic Adela</t>
  </si>
  <si>
    <t>Tafic Irma</t>
  </si>
  <si>
    <t>Hodžic Elida</t>
  </si>
  <si>
    <t>Kadic Ida</t>
  </si>
  <si>
    <t>Raicevic Ivana</t>
  </si>
  <si>
    <t>Avdic Adis</t>
  </si>
  <si>
    <t>Vukovic Sandra</t>
  </si>
  <si>
    <t>Veljovic Ljubica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</si>
</sst>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407];[Red]\-#,##0.00\ [$€-407]"/>
    <numFmt numFmtId="173" formatCode="_-* #,##0.00_€_-;\-* #,##0.00_€_-;_-* \-??_€_-;_-@_-"/>
  </numFmts>
  <fonts count="48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>
      <alignment horizontal="center" textRotation="90"/>
      <protection/>
    </xf>
    <xf numFmtId="0" fontId="42" fillId="34" borderId="1" applyNumberFormat="0" applyAlignment="0" applyProtection="0"/>
    <xf numFmtId="0" fontId="43" fillId="0" borderId="4" applyNumberFormat="0" applyFill="0" applyAlignment="0" applyProtection="0"/>
    <xf numFmtId="0" fontId="7" fillId="35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5" borderId="5" applyNumberFormat="0" applyAlignment="0" applyProtection="0"/>
    <xf numFmtId="0" fontId="44" fillId="30" borderId="6" applyNumberFormat="0" applyAlignment="0" applyProtection="0"/>
    <xf numFmtId="9" fontId="0" fillId="0" borderId="0" applyFill="0" applyBorder="0" applyAlignment="0" applyProtection="0"/>
    <xf numFmtId="0" fontId="14" fillId="0" borderId="0">
      <alignment/>
      <protection/>
    </xf>
    <xf numFmtId="172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9" fontId="0" fillId="36" borderId="0" xfId="0" applyNumberFormat="1" applyFont="1" applyFill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0" fontId="15" fillId="36" borderId="8" xfId="0" applyFont="1" applyFill="1" applyBorder="1" applyAlignment="1" applyProtection="1">
      <alignment horizontal="left" wrapText="1"/>
      <protection locked="0"/>
    </xf>
    <xf numFmtId="0" fontId="15" fillId="36" borderId="0" xfId="0" applyFont="1" applyFill="1" applyBorder="1" applyAlignment="1" applyProtection="1">
      <alignment horizontal="left" wrapText="1"/>
      <protection locked="0"/>
    </xf>
    <xf numFmtId="49" fontId="13" fillId="36" borderId="9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/>
      <protection locked="0"/>
    </xf>
    <xf numFmtId="0" fontId="17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49" fontId="18" fillId="36" borderId="9" xfId="0" applyNumberFormat="1" applyFont="1" applyFill="1" applyBorder="1" applyAlignment="1" applyProtection="1">
      <alignment horizontal="center"/>
      <protection locked="0"/>
    </xf>
    <xf numFmtId="0" fontId="17" fillId="36" borderId="0" xfId="0" applyFont="1" applyFill="1" applyBorder="1" applyAlignment="1" applyProtection="1">
      <alignment/>
      <protection locked="0"/>
    </xf>
    <xf numFmtId="49" fontId="0" fillId="36" borderId="9" xfId="0" applyNumberFormat="1" applyFont="1" applyFill="1" applyBorder="1" applyAlignment="1" applyProtection="1">
      <alignment horizontal="center"/>
      <protection locked="0"/>
    </xf>
    <xf numFmtId="49" fontId="10" fillId="37" borderId="11" xfId="0" applyNumberFormat="1" applyFont="1" applyFill="1" applyBorder="1" applyAlignment="1" applyProtection="1">
      <alignment horizontal="center"/>
      <protection locked="0"/>
    </xf>
    <xf numFmtId="0" fontId="19" fillId="37" borderId="12" xfId="0" applyFont="1" applyFill="1" applyBorder="1" applyAlignment="1" applyProtection="1">
      <alignment horizontal="center"/>
      <protection locked="0"/>
    </xf>
    <xf numFmtId="0" fontId="10" fillId="37" borderId="13" xfId="0" applyFont="1" applyFill="1" applyBorder="1" applyAlignment="1" applyProtection="1">
      <alignment horizontal="center" vertical="center"/>
      <protection locked="0"/>
    </xf>
    <xf numFmtId="49" fontId="10" fillId="37" borderId="14" xfId="0" applyNumberFormat="1" applyFont="1" applyFill="1" applyBorder="1" applyAlignment="1" applyProtection="1">
      <alignment horizontal="center"/>
      <protection locked="0"/>
    </xf>
    <xf numFmtId="0" fontId="10" fillId="37" borderId="9" xfId="0" applyFont="1" applyFill="1" applyBorder="1" applyAlignment="1" applyProtection="1">
      <alignment horizontal="center"/>
      <protection locked="0"/>
    </xf>
    <xf numFmtId="0" fontId="19" fillId="37" borderId="15" xfId="0" applyNumberFormat="1" applyFont="1" applyFill="1" applyBorder="1" applyAlignment="1" applyProtection="1">
      <alignment horizontal="center"/>
      <protection locked="0"/>
    </xf>
    <xf numFmtId="49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6" xfId="0" applyFont="1" applyFill="1" applyBorder="1" applyAlignment="1" applyProtection="1">
      <alignment/>
      <protection locked="0"/>
    </xf>
    <xf numFmtId="0" fontId="19" fillId="37" borderId="17" xfId="0" applyNumberFormat="1" applyFont="1" applyFill="1" applyBorder="1" applyAlignment="1" applyProtection="1">
      <alignment horizontal="center"/>
      <protection locked="0"/>
    </xf>
    <xf numFmtId="0" fontId="19" fillId="37" borderId="18" xfId="0" applyNumberFormat="1" applyFont="1" applyFill="1" applyBorder="1" applyAlignment="1" applyProtection="1">
      <alignment horizontal="center"/>
      <protection locked="0"/>
    </xf>
    <xf numFmtId="49" fontId="0" fillId="36" borderId="19" xfId="0" applyNumberFormat="1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left"/>
      <protection locked="0"/>
    </xf>
    <xf numFmtId="0" fontId="18" fillId="36" borderId="19" xfId="0" applyNumberFormat="1" applyFont="1" applyFill="1" applyBorder="1" applyAlignment="1" applyProtection="1">
      <alignment horizontal="center"/>
      <protection locked="0"/>
    </xf>
    <xf numFmtId="0" fontId="0" fillId="36" borderId="13" xfId="0" applyNumberFormat="1" applyFont="1" applyFill="1" applyBorder="1" applyAlignment="1" applyProtection="1">
      <alignment horizontal="center"/>
      <protection locked="0"/>
    </xf>
    <xf numFmtId="0" fontId="0" fillId="36" borderId="19" xfId="0" applyNumberFormat="1" applyFont="1" applyFill="1" applyBorder="1" applyAlignment="1" applyProtection="1">
      <alignment horizontal="center"/>
      <protection locked="0"/>
    </xf>
    <xf numFmtId="0" fontId="0" fillId="36" borderId="20" xfId="0" applyNumberFormat="1" applyFont="1" applyFill="1" applyBorder="1" applyAlignment="1" applyProtection="1">
      <alignment horizontal="center"/>
      <protection locked="0"/>
    </xf>
    <xf numFmtId="0" fontId="17" fillId="36" borderId="19" xfId="0" applyNumberFormat="1" applyFont="1" applyFill="1" applyBorder="1" applyAlignment="1" applyProtection="1">
      <alignment horizontal="center"/>
      <protection/>
    </xf>
    <xf numFmtId="49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left"/>
      <protection locked="0"/>
    </xf>
    <xf numFmtId="0" fontId="18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17" fillId="36" borderId="15" xfId="0" applyNumberFormat="1" applyFont="1" applyFill="1" applyBorder="1" applyAlignment="1" applyProtection="1">
      <alignment horizontal="center"/>
      <protection/>
    </xf>
    <xf numFmtId="173" fontId="18" fillId="36" borderId="15" xfId="46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49" fontId="0" fillId="36" borderId="15" xfId="0" applyNumberFormat="1" applyFont="1" applyFill="1" applyBorder="1" applyAlignment="1" applyProtection="1">
      <alignment horizontal="left"/>
      <protection locked="0"/>
    </xf>
    <xf numFmtId="49" fontId="0" fillId="0" borderId="15" xfId="0" applyNumberFormat="1" applyFont="1" applyFill="1" applyBorder="1" applyAlignment="1" applyProtection="1">
      <alignment horizontal="left"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0" fillId="36" borderId="15" xfId="0" applyNumberFormat="1" applyFont="1" applyFill="1" applyBorder="1" applyAlignment="1" applyProtection="1">
      <alignment/>
      <protection locked="0"/>
    </xf>
    <xf numFmtId="0" fontId="0" fillId="36" borderId="0" xfId="65" applyFill="1" applyAlignment="1" applyProtection="1">
      <alignment horizontal="center"/>
      <protection locked="0"/>
    </xf>
    <xf numFmtId="0" fontId="0" fillId="36" borderId="0" xfId="65" applyFill="1" applyAlignment="1" applyProtection="1">
      <alignment horizontal="left"/>
      <protection locked="0"/>
    </xf>
    <xf numFmtId="0" fontId="0" fillId="36" borderId="0" xfId="65" applyFill="1" applyAlignment="1" applyProtection="1">
      <alignment horizontal="right"/>
      <protection locked="0"/>
    </xf>
    <xf numFmtId="0" fontId="0" fillId="36" borderId="0" xfId="65" applyFill="1" applyProtection="1">
      <alignment/>
      <protection locked="0"/>
    </xf>
    <xf numFmtId="0" fontId="17" fillId="36" borderId="0" xfId="65" applyFont="1" applyFill="1" applyProtection="1">
      <alignment/>
      <protection locked="0"/>
    </xf>
    <xf numFmtId="0" fontId="21" fillId="36" borderId="21" xfId="65" applyFont="1" applyFill="1" applyBorder="1" applyAlignment="1" applyProtection="1">
      <alignment/>
      <protection locked="0"/>
    </xf>
    <xf numFmtId="0" fontId="22" fillId="36" borderId="13" xfId="65" applyFont="1" applyFill="1" applyBorder="1" applyAlignment="1" applyProtection="1">
      <alignment horizontal="left"/>
      <protection locked="0"/>
    </xf>
    <xf numFmtId="0" fontId="0" fillId="36" borderId="13" xfId="65" applyFill="1" applyBorder="1" applyAlignment="1" applyProtection="1">
      <alignment horizontal="right"/>
      <protection locked="0"/>
    </xf>
    <xf numFmtId="0" fontId="0" fillId="36" borderId="13" xfId="65" applyFill="1" applyBorder="1" applyAlignment="1" applyProtection="1">
      <alignment/>
      <protection locked="0"/>
    </xf>
    <xf numFmtId="0" fontId="0" fillId="36" borderId="22" xfId="65" applyFill="1" applyBorder="1" applyAlignment="1" applyProtection="1">
      <alignment horizontal="right"/>
      <protection locked="0"/>
    </xf>
    <xf numFmtId="0" fontId="17" fillId="36" borderId="0" xfId="65" applyFont="1" applyFill="1" applyAlignment="1" applyProtection="1">
      <alignment/>
      <protection locked="0"/>
    </xf>
    <xf numFmtId="0" fontId="0" fillId="36" borderId="0" xfId="65" applyFill="1" applyAlignment="1" applyProtection="1">
      <alignment/>
      <protection locked="0"/>
    </xf>
    <xf numFmtId="0" fontId="0" fillId="36" borderId="23" xfId="65" applyFont="1" applyFill="1" applyBorder="1" applyAlignment="1" applyProtection="1">
      <alignment/>
      <protection locked="0"/>
    </xf>
    <xf numFmtId="0" fontId="0" fillId="36" borderId="0" xfId="65" applyFont="1" applyFill="1" applyBorder="1" applyAlignment="1" applyProtection="1">
      <alignment horizontal="left"/>
      <protection locked="0"/>
    </xf>
    <xf numFmtId="0" fontId="0" fillId="36" borderId="0" xfId="65" applyFont="1" applyFill="1" applyBorder="1" applyAlignment="1" applyProtection="1">
      <alignment horizontal="right"/>
      <protection locked="0"/>
    </xf>
    <xf numFmtId="0" fontId="0" fillId="36" borderId="0" xfId="65" applyFont="1" applyFill="1" applyBorder="1" applyAlignment="1" applyProtection="1">
      <alignment/>
      <protection locked="0"/>
    </xf>
    <xf numFmtId="0" fontId="0" fillId="36" borderId="24" xfId="65" applyFont="1" applyFill="1" applyBorder="1" applyAlignment="1" applyProtection="1">
      <alignment horizontal="right"/>
      <protection locked="0"/>
    </xf>
    <xf numFmtId="0" fontId="0" fillId="36" borderId="0" xfId="65" applyFont="1" applyFill="1" applyAlignment="1" applyProtection="1">
      <alignment/>
      <protection locked="0"/>
    </xf>
    <xf numFmtId="49" fontId="0" fillId="36" borderId="23" xfId="65" applyNumberFormat="1" applyFont="1" applyFill="1" applyBorder="1" applyAlignment="1" applyProtection="1">
      <alignment/>
      <protection locked="0"/>
    </xf>
    <xf numFmtId="0" fontId="17" fillId="36" borderId="23" xfId="65" applyFont="1" applyFill="1" applyBorder="1" applyAlignment="1" applyProtection="1">
      <alignment/>
      <protection locked="0"/>
    </xf>
    <xf numFmtId="0" fontId="17" fillId="36" borderId="0" xfId="65" applyFont="1" applyFill="1" applyBorder="1" applyAlignment="1" applyProtection="1">
      <alignment horizontal="left"/>
      <protection locked="0"/>
    </xf>
    <xf numFmtId="0" fontId="17" fillId="36" borderId="0" xfId="65" applyFont="1" applyFill="1" applyAlignment="1" applyProtection="1">
      <alignment vertical="center" wrapText="1"/>
      <protection locked="0"/>
    </xf>
    <xf numFmtId="0" fontId="0" fillId="36" borderId="20" xfId="65" applyFill="1" applyBorder="1" applyAlignment="1" applyProtection="1">
      <alignment horizontal="center"/>
      <protection/>
    </xf>
    <xf numFmtId="0" fontId="0" fillId="36" borderId="20" xfId="65" applyFill="1" applyBorder="1" applyAlignment="1" applyProtection="1">
      <alignment horizontal="left"/>
      <protection/>
    </xf>
    <xf numFmtId="0" fontId="0" fillId="36" borderId="20" xfId="65" applyNumberFormat="1" applyFill="1" applyBorder="1" applyAlignment="1" applyProtection="1">
      <alignment horizontal="center"/>
      <protection/>
    </xf>
    <xf numFmtId="0" fontId="0" fillId="36" borderId="20" xfId="65" applyFont="1" applyFill="1" applyBorder="1" applyAlignment="1" applyProtection="1">
      <alignment horizontal="center"/>
      <protection/>
    </xf>
    <xf numFmtId="0" fontId="17" fillId="36" borderId="0" xfId="65" applyFont="1" applyFill="1" applyAlignment="1" applyProtection="1">
      <alignment horizontal="center"/>
      <protection locked="0"/>
    </xf>
    <xf numFmtId="0" fontId="0" fillId="36" borderId="0" xfId="63" applyFill="1" applyAlignment="1" applyProtection="1">
      <alignment horizontal="center"/>
      <protection/>
    </xf>
    <xf numFmtId="0" fontId="0" fillId="36" borderId="0" xfId="63" applyFill="1" applyProtection="1">
      <alignment/>
      <protection/>
    </xf>
    <xf numFmtId="0" fontId="23" fillId="36" borderId="0" xfId="63" applyFont="1" applyFill="1" applyBorder="1" applyAlignment="1" applyProtection="1">
      <alignment horizontal="center" wrapText="1"/>
      <protection/>
    </xf>
    <xf numFmtId="49" fontId="0" fillId="36" borderId="0" xfId="63" applyNumberFormat="1" applyFont="1" applyFill="1" applyAlignment="1" applyProtection="1">
      <alignment/>
      <protection/>
    </xf>
    <xf numFmtId="0" fontId="0" fillId="36" borderId="0" xfId="63" applyFont="1" applyFill="1" applyAlignment="1" applyProtection="1">
      <alignment/>
      <protection/>
    </xf>
    <xf numFmtId="0" fontId="17" fillId="36" borderId="25" xfId="63" applyFont="1" applyFill="1" applyBorder="1" applyAlignment="1" applyProtection="1">
      <alignment horizontal="center"/>
      <protection/>
    </xf>
    <xf numFmtId="0" fontId="0" fillId="36" borderId="25" xfId="63" applyFont="1" applyFill="1" applyBorder="1" applyAlignment="1" applyProtection="1">
      <alignment horizontal="center"/>
      <protection/>
    </xf>
    <xf numFmtId="0" fontId="0" fillId="36" borderId="26" xfId="63" applyFont="1" applyFill="1" applyBorder="1" applyAlignment="1" applyProtection="1">
      <alignment/>
      <protection/>
    </xf>
    <xf numFmtId="2" fontId="0" fillId="36" borderId="27" xfId="63" applyNumberFormat="1" applyFont="1" applyFill="1" applyBorder="1" applyProtection="1">
      <alignment/>
      <protection/>
    </xf>
    <xf numFmtId="0" fontId="0" fillId="36" borderId="28" xfId="63" applyFont="1" applyFill="1" applyBorder="1" applyAlignment="1" applyProtection="1">
      <alignment/>
      <protection/>
    </xf>
    <xf numFmtId="2" fontId="0" fillId="36" borderId="29" xfId="63" applyNumberFormat="1" applyFont="1" applyFill="1" applyBorder="1" applyProtection="1">
      <alignment/>
      <protection/>
    </xf>
    <xf numFmtId="0" fontId="0" fillId="36" borderId="26" xfId="63" applyNumberFormat="1" applyFill="1" applyBorder="1" applyProtection="1">
      <alignment/>
      <protection/>
    </xf>
    <xf numFmtId="0" fontId="0" fillId="36" borderId="28" xfId="63" applyFill="1" applyBorder="1" applyProtection="1">
      <alignment/>
      <protection/>
    </xf>
    <xf numFmtId="0" fontId="17" fillId="36" borderId="0" xfId="63" applyFont="1" applyFill="1" applyAlignment="1" applyProtection="1">
      <alignment horizontal="center"/>
      <protection/>
    </xf>
    <xf numFmtId="0" fontId="17" fillId="36" borderId="0" xfId="63" applyFont="1" applyFill="1" applyAlignment="1" applyProtection="1">
      <alignment/>
      <protection/>
    </xf>
    <xf numFmtId="10" fontId="0" fillId="36" borderId="0" xfId="63" applyNumberFormat="1" applyFill="1" applyProtection="1">
      <alignment/>
      <protection/>
    </xf>
    <xf numFmtId="10" fontId="0" fillId="36" borderId="0" xfId="63" applyNumberFormat="1" applyFill="1" applyProtection="1">
      <alignment/>
      <protection locked="0"/>
    </xf>
    <xf numFmtId="0" fontId="0" fillId="36" borderId="0" xfId="63" applyFill="1" applyProtection="1">
      <alignment/>
      <protection locked="0"/>
    </xf>
    <xf numFmtId="0" fontId="0" fillId="36" borderId="0" xfId="63" applyFill="1" applyBorder="1" applyProtection="1">
      <alignment/>
      <protection locked="0"/>
    </xf>
    <xf numFmtId="0" fontId="0" fillId="36" borderId="0" xfId="66" applyFont="1" applyFill="1" applyBorder="1" applyAlignment="1" applyProtection="1">
      <alignment horizontal="center"/>
      <protection locked="0"/>
    </xf>
    <xf numFmtId="0" fontId="0" fillId="36" borderId="0" xfId="66" applyFont="1" applyFill="1" applyBorder="1" applyAlignment="1" applyProtection="1">
      <alignment horizontal="center"/>
      <protection/>
    </xf>
    <xf numFmtId="0" fontId="0" fillId="36" borderId="0" xfId="63" applyFill="1" applyBorder="1" applyProtection="1">
      <alignment/>
      <protection/>
    </xf>
    <xf numFmtId="0" fontId="0" fillId="36" borderId="0" xfId="63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5" fillId="36" borderId="18" xfId="0" applyFont="1" applyFill="1" applyBorder="1" applyAlignment="1" applyProtection="1">
      <alignment horizontal="left" wrapText="1"/>
      <protection locked="0"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15" fillId="36" borderId="9" xfId="0" applyFont="1" applyFill="1" applyBorder="1" applyAlignment="1" applyProtection="1">
      <alignment horizontal="left" wrapText="1"/>
      <protection locked="0"/>
    </xf>
    <xf numFmtId="0" fontId="10" fillId="37" borderId="31" xfId="0" applyFont="1" applyFill="1" applyBorder="1" applyAlignment="1" applyProtection="1">
      <alignment horizontal="center" vertical="center"/>
      <protection locked="0"/>
    </xf>
    <xf numFmtId="0" fontId="20" fillId="37" borderId="11" xfId="0" applyFont="1" applyFill="1" applyBorder="1" applyAlignment="1" applyProtection="1">
      <alignment horizontal="center" vertical="center" textRotation="90" wrapText="1"/>
      <protection/>
    </xf>
    <xf numFmtId="0" fontId="20" fillId="37" borderId="32" xfId="0" applyFont="1" applyFill="1" applyBorder="1" applyAlignment="1" applyProtection="1">
      <alignment horizontal="center" vertical="center" textRotation="90" wrapText="1"/>
      <protection/>
    </xf>
    <xf numFmtId="0" fontId="19" fillId="37" borderId="15" xfId="0" applyNumberFormat="1" applyFont="1" applyFill="1" applyBorder="1" applyAlignment="1" applyProtection="1">
      <alignment horizontal="center"/>
      <protection locked="0"/>
    </xf>
    <xf numFmtId="0" fontId="19" fillId="37" borderId="33" xfId="0" applyNumberFormat="1" applyFont="1" applyFill="1" applyBorder="1" applyAlignment="1" applyProtection="1">
      <alignment horizontal="center"/>
      <protection locked="0"/>
    </xf>
    <xf numFmtId="0" fontId="17" fillId="36" borderId="25" xfId="67" applyFont="1" applyFill="1" applyBorder="1" applyAlignment="1" applyProtection="1">
      <alignment horizontal="center" vertical="center" wrapText="1"/>
      <protection locked="0"/>
    </xf>
    <xf numFmtId="0" fontId="17" fillId="36" borderId="34" xfId="67" applyFont="1" applyFill="1" applyBorder="1" applyAlignment="1" applyProtection="1">
      <alignment horizontal="center" vertical="center" wrapText="1"/>
      <protection locked="0"/>
    </xf>
    <xf numFmtId="0" fontId="17" fillId="36" borderId="34" xfId="65" applyFont="1" applyFill="1" applyBorder="1" applyAlignment="1" applyProtection="1">
      <alignment horizontal="center"/>
      <protection locked="0"/>
    </xf>
    <xf numFmtId="0" fontId="17" fillId="36" borderId="35" xfId="67" applyFont="1" applyFill="1" applyBorder="1" applyAlignment="1" applyProtection="1">
      <alignment horizontal="center" vertical="center" wrapText="1"/>
      <protection locked="0"/>
    </xf>
    <xf numFmtId="0" fontId="17" fillId="36" borderId="34" xfId="63" applyFont="1" applyFill="1" applyBorder="1" applyAlignment="1" applyProtection="1">
      <alignment horizontal="center"/>
      <protection/>
    </xf>
    <xf numFmtId="0" fontId="17" fillId="36" borderId="35" xfId="63" applyFont="1" applyFill="1" applyBorder="1" applyAlignment="1" applyProtection="1">
      <alignment horizontal="center"/>
      <protection/>
    </xf>
    <xf numFmtId="0" fontId="17" fillId="36" borderId="34" xfId="63" applyFont="1" applyFill="1" applyBorder="1" applyAlignment="1" applyProtection="1">
      <alignment horizontal="center" vertical="center"/>
      <protection/>
    </xf>
    <xf numFmtId="0" fontId="17" fillId="36" borderId="34" xfId="63" applyFont="1" applyFill="1" applyBorder="1" applyAlignment="1" applyProtection="1">
      <alignment horizontal="center" vertical="center"/>
      <protection locked="0"/>
    </xf>
    <xf numFmtId="0" fontId="0" fillId="36" borderId="34" xfId="63" applyFill="1" applyBorder="1" applyAlignment="1" applyProtection="1">
      <alignment horizontal="center"/>
      <protection locked="0"/>
    </xf>
    <xf numFmtId="0" fontId="17" fillId="36" borderId="36" xfId="63" applyFont="1" applyFill="1" applyBorder="1" applyAlignment="1" applyProtection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eading1" xfId="59"/>
    <cellStyle name="Input" xfId="60"/>
    <cellStyle name="Linked Cell" xfId="61"/>
    <cellStyle name="Neutral" xfId="62"/>
    <cellStyle name="Normal 2" xfId="63"/>
    <cellStyle name="Normal 3" xfId="64"/>
    <cellStyle name="Normal_Obrasci" xfId="65"/>
    <cellStyle name="Normal_Obrasci 2" xfId="66"/>
    <cellStyle name="Normal_Sheet1" xfId="67"/>
    <cellStyle name="Note" xfId="68"/>
    <cellStyle name="Output" xfId="69"/>
    <cellStyle name="Percent" xfId="70"/>
    <cellStyle name="Result" xfId="71"/>
    <cellStyle name="Result2" xfId="72"/>
    <cellStyle name="Status" xfId="73"/>
    <cellStyle name="Text" xfId="74"/>
    <cellStyle name="Title" xfId="75"/>
    <cellStyle name="Total" xfId="76"/>
    <cellStyle name="Warning" xfId="77"/>
    <cellStyle name="Warning Text" xfId="78"/>
  </cellStyles>
  <dxfs count="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1" max="1" width="8.421875" style="1" customWidth="1"/>
    <col min="2" max="2" width="20.140625" style="2" customWidth="1"/>
    <col min="3" max="3" width="8.00390625" style="3" customWidth="1"/>
    <col min="4" max="4" width="7.7109375" style="3" customWidth="1"/>
    <col min="5" max="5" width="4.7109375" style="3" customWidth="1"/>
    <col min="6" max="6" width="5.57421875" style="3" customWidth="1"/>
    <col min="7" max="7" width="12.140625" style="3" customWidth="1"/>
    <col min="8" max="9" width="6.7109375" style="4" customWidth="1"/>
    <col min="10" max="16384" width="9.140625" style="2" customWidth="1"/>
  </cols>
  <sheetData>
    <row r="1" spans="1:9" ht="18.75" customHeight="1">
      <c r="A1" s="101">
        <v>120</v>
      </c>
      <c r="B1" s="101"/>
      <c r="C1" s="101"/>
      <c r="D1" s="101"/>
      <c r="E1" s="101"/>
      <c r="F1" s="101"/>
      <c r="G1" s="5"/>
      <c r="H1" s="102" t="s">
        <v>0</v>
      </c>
      <c r="I1" s="102"/>
    </row>
    <row r="2" spans="1:9" ht="18.75" customHeight="1">
      <c r="A2" s="103" t="s">
        <v>1</v>
      </c>
      <c r="B2" s="103"/>
      <c r="C2" s="103"/>
      <c r="D2" s="103"/>
      <c r="E2" s="103"/>
      <c r="F2" s="103"/>
      <c r="G2" s="6"/>
      <c r="H2" s="102"/>
      <c r="I2" s="102"/>
    </row>
    <row r="3" spans="1:9" ht="14.25">
      <c r="A3" s="7" t="s">
        <v>2</v>
      </c>
      <c r="B3" s="8"/>
      <c r="C3" s="9"/>
      <c r="D3" s="9"/>
      <c r="E3" s="10"/>
      <c r="F3" s="9"/>
      <c r="G3" s="9"/>
      <c r="H3" s="11"/>
      <c r="I3" s="12"/>
    </row>
    <row r="4" spans="1:9" ht="12.75">
      <c r="A4" s="13" t="s">
        <v>3</v>
      </c>
      <c r="B4" s="14"/>
      <c r="C4" s="2"/>
      <c r="D4" s="9"/>
      <c r="E4" s="9"/>
      <c r="F4" s="9"/>
      <c r="G4" s="9"/>
      <c r="H4" s="11"/>
      <c r="I4" s="12"/>
    </row>
    <row r="5" spans="1:9" ht="12.75" customHeight="1">
      <c r="A5" s="15"/>
      <c r="B5" s="8"/>
      <c r="C5" s="9"/>
      <c r="D5" s="9"/>
      <c r="E5" s="9"/>
      <c r="F5" s="9"/>
      <c r="G5" s="9"/>
      <c r="H5" s="11"/>
      <c r="I5" s="12"/>
    </row>
    <row r="6" spans="1:9" ht="26.25" customHeight="1">
      <c r="A6" s="16" t="s">
        <v>4</v>
      </c>
      <c r="B6" s="17"/>
      <c r="C6" s="104"/>
      <c r="D6" s="104"/>
      <c r="E6" s="104"/>
      <c r="F6" s="104"/>
      <c r="G6" s="18"/>
      <c r="H6" s="105" t="s">
        <v>5</v>
      </c>
      <c r="I6" s="106" t="s">
        <v>6</v>
      </c>
    </row>
    <row r="7" spans="1:9" ht="12.75">
      <c r="A7" s="19" t="s">
        <v>7</v>
      </c>
      <c r="B7" s="20" t="s">
        <v>8</v>
      </c>
      <c r="C7" s="107" t="s">
        <v>9</v>
      </c>
      <c r="D7" s="107"/>
      <c r="E7" s="108" t="s">
        <v>10</v>
      </c>
      <c r="F7" s="108"/>
      <c r="G7" s="21" t="s">
        <v>11</v>
      </c>
      <c r="H7" s="105"/>
      <c r="I7" s="106"/>
    </row>
    <row r="8" spans="1:9" ht="12.75">
      <c r="A8" s="22"/>
      <c r="B8" s="23"/>
      <c r="C8" s="24" t="s">
        <v>12</v>
      </c>
      <c r="D8" s="25" t="s">
        <v>13</v>
      </c>
      <c r="E8" s="24" t="s">
        <v>12</v>
      </c>
      <c r="F8" s="25" t="s">
        <v>13</v>
      </c>
      <c r="G8" s="21"/>
      <c r="H8" s="105"/>
      <c r="I8" s="106"/>
    </row>
    <row r="9" spans="1:9" ht="12.75">
      <c r="A9" s="26" t="s">
        <v>14</v>
      </c>
      <c r="B9" s="27" t="s">
        <v>15</v>
      </c>
      <c r="C9" s="28"/>
      <c r="D9" s="28">
        <v>24</v>
      </c>
      <c r="E9" s="29"/>
      <c r="F9" s="30"/>
      <c r="G9" s="31"/>
      <c r="H9" s="32">
        <f aca="true" t="shared" si="0" ref="H9:H205">MAX(C9,D9)+MAX(E9,F9)+G9</f>
        <v>24</v>
      </c>
      <c r="I9" s="32" t="str">
        <f aca="true" t="shared" si="1" ref="I9:I220">IF(H9&gt;=90,"A",IF(H9&gt;=80,"B",IF(H9&gt;=70,"C",IF(H9&gt;=60,"D",IF(H9&gt;=50,"E",IF(H9=0,"-","F"))))))</f>
        <v>F</v>
      </c>
    </row>
    <row r="10" spans="1:9" ht="12.75">
      <c r="A10" s="33" t="s">
        <v>16</v>
      </c>
      <c r="B10" s="34" t="s">
        <v>17</v>
      </c>
      <c r="C10" s="35"/>
      <c r="D10" s="35">
        <v>17.5</v>
      </c>
      <c r="E10" s="36"/>
      <c r="F10" s="36"/>
      <c r="G10" s="31"/>
      <c r="H10" s="32">
        <f t="shared" si="0"/>
        <v>17.5</v>
      </c>
      <c r="I10" s="37" t="str">
        <f t="shared" si="1"/>
        <v>F</v>
      </c>
    </row>
    <row r="11" spans="1:9" ht="12.75">
      <c r="A11" s="33" t="s">
        <v>18</v>
      </c>
      <c r="B11" s="34" t="s">
        <v>19</v>
      </c>
      <c r="C11" s="35"/>
      <c r="D11" s="38">
        <v>19</v>
      </c>
      <c r="E11" s="36"/>
      <c r="F11" s="36"/>
      <c r="G11" s="31"/>
      <c r="H11" s="32">
        <f t="shared" si="0"/>
        <v>19</v>
      </c>
      <c r="I11" s="37" t="str">
        <f t="shared" si="1"/>
        <v>F</v>
      </c>
    </row>
    <row r="12" spans="1:9" ht="12.75">
      <c r="A12" s="33" t="s">
        <v>20</v>
      </c>
      <c r="B12" s="34" t="s">
        <v>21</v>
      </c>
      <c r="C12" s="35"/>
      <c r="D12" s="35">
        <v>14</v>
      </c>
      <c r="E12" s="36"/>
      <c r="F12" s="36"/>
      <c r="G12" s="31">
        <v>7</v>
      </c>
      <c r="H12" s="32">
        <f t="shared" si="0"/>
        <v>21</v>
      </c>
      <c r="I12" s="37" t="str">
        <f t="shared" si="1"/>
        <v>F</v>
      </c>
    </row>
    <row r="13" spans="1:9" ht="12.75">
      <c r="A13" s="33" t="s">
        <v>22</v>
      </c>
      <c r="B13" s="34" t="s">
        <v>23</v>
      </c>
      <c r="C13" s="35"/>
      <c r="D13" s="35">
        <v>29</v>
      </c>
      <c r="E13" s="36"/>
      <c r="F13" s="36"/>
      <c r="G13" s="31">
        <v>9</v>
      </c>
      <c r="H13" s="32">
        <f t="shared" si="0"/>
        <v>38</v>
      </c>
      <c r="I13" s="37" t="str">
        <f t="shared" si="1"/>
        <v>F</v>
      </c>
    </row>
    <row r="14" spans="1:9" ht="12.75">
      <c r="A14" s="33" t="s">
        <v>24</v>
      </c>
      <c r="B14" s="34" t="s">
        <v>25</v>
      </c>
      <c r="C14" s="35"/>
      <c r="D14" s="35">
        <v>28.5</v>
      </c>
      <c r="E14" s="36"/>
      <c r="F14" s="36"/>
      <c r="G14" s="31"/>
      <c r="H14" s="32">
        <f t="shared" si="0"/>
        <v>28.5</v>
      </c>
      <c r="I14" s="37" t="str">
        <f t="shared" si="1"/>
        <v>F</v>
      </c>
    </row>
    <row r="15" spans="1:9" ht="12.75">
      <c r="A15" s="33" t="s">
        <v>26</v>
      </c>
      <c r="B15" s="34" t="s">
        <v>27</v>
      </c>
      <c r="C15" s="35"/>
      <c r="D15" s="35">
        <v>27</v>
      </c>
      <c r="E15" s="36"/>
      <c r="F15" s="36"/>
      <c r="G15" s="31"/>
      <c r="H15" s="32">
        <f t="shared" si="0"/>
        <v>27</v>
      </c>
      <c r="I15" s="37" t="str">
        <f t="shared" si="1"/>
        <v>F</v>
      </c>
    </row>
    <row r="16" spans="1:9" ht="12.75">
      <c r="A16" s="33" t="s">
        <v>28</v>
      </c>
      <c r="B16" s="34" t="s">
        <v>29</v>
      </c>
      <c r="C16" s="35"/>
      <c r="D16" s="35">
        <v>32</v>
      </c>
      <c r="E16" s="36"/>
      <c r="F16" s="36"/>
      <c r="G16" s="31"/>
      <c r="H16" s="32">
        <f t="shared" si="0"/>
        <v>32</v>
      </c>
      <c r="I16" s="37" t="str">
        <f t="shared" si="1"/>
        <v>F</v>
      </c>
    </row>
    <row r="17" spans="1:9" ht="12.75">
      <c r="A17" s="33" t="s">
        <v>30</v>
      </c>
      <c r="B17" s="34" t="s">
        <v>31</v>
      </c>
      <c r="C17" s="35"/>
      <c r="D17" s="35">
        <v>33</v>
      </c>
      <c r="E17" s="36"/>
      <c r="F17" s="36"/>
      <c r="G17" s="31"/>
      <c r="H17" s="32">
        <f t="shared" si="0"/>
        <v>33</v>
      </c>
      <c r="I17" s="37" t="str">
        <f t="shared" si="1"/>
        <v>F</v>
      </c>
    </row>
    <row r="18" spans="1:9" ht="12.75">
      <c r="A18" s="33" t="s">
        <v>32</v>
      </c>
      <c r="B18" s="34" t="s">
        <v>33</v>
      </c>
      <c r="C18" s="35"/>
      <c r="D18" s="35">
        <v>19</v>
      </c>
      <c r="E18" s="36"/>
      <c r="F18" s="36"/>
      <c r="G18" s="31"/>
      <c r="H18" s="32">
        <f t="shared" si="0"/>
        <v>19</v>
      </c>
      <c r="I18" s="37" t="str">
        <f t="shared" si="1"/>
        <v>F</v>
      </c>
    </row>
    <row r="19" spans="1:9" ht="12.75">
      <c r="A19" s="33" t="s">
        <v>34</v>
      </c>
      <c r="B19" s="34" t="s">
        <v>35</v>
      </c>
      <c r="C19" s="35"/>
      <c r="D19" s="35">
        <v>30</v>
      </c>
      <c r="E19" s="36"/>
      <c r="F19" s="36"/>
      <c r="G19" s="31"/>
      <c r="H19" s="32">
        <f t="shared" si="0"/>
        <v>30</v>
      </c>
      <c r="I19" s="37" t="str">
        <f t="shared" si="1"/>
        <v>F</v>
      </c>
    </row>
    <row r="20" spans="1:9" ht="12.75">
      <c r="A20" s="33" t="s">
        <v>36</v>
      </c>
      <c r="B20" s="34" t="s">
        <v>37</v>
      </c>
      <c r="C20" s="35"/>
      <c r="D20" s="35">
        <v>34</v>
      </c>
      <c r="E20" s="36"/>
      <c r="F20" s="36"/>
      <c r="G20" s="31"/>
      <c r="H20" s="32">
        <f t="shared" si="0"/>
        <v>34</v>
      </c>
      <c r="I20" s="37" t="str">
        <f t="shared" si="1"/>
        <v>F</v>
      </c>
    </row>
    <row r="21" spans="1:9" ht="12.75">
      <c r="A21" s="33" t="s">
        <v>38</v>
      </c>
      <c r="B21" s="34" t="s">
        <v>39</v>
      </c>
      <c r="C21" s="35"/>
      <c r="D21" s="35">
        <v>6.5</v>
      </c>
      <c r="E21" s="36"/>
      <c r="F21" s="36"/>
      <c r="G21" s="31"/>
      <c r="H21" s="32">
        <f t="shared" si="0"/>
        <v>6.5</v>
      </c>
      <c r="I21" s="37" t="str">
        <f t="shared" si="1"/>
        <v>F</v>
      </c>
    </row>
    <row r="22" spans="1:9" ht="12.75">
      <c r="A22" s="33" t="s">
        <v>40</v>
      </c>
      <c r="B22" s="34" t="s">
        <v>41</v>
      </c>
      <c r="C22" s="35"/>
      <c r="D22" s="35">
        <v>4</v>
      </c>
      <c r="E22" s="36"/>
      <c r="F22" s="36"/>
      <c r="G22" s="31"/>
      <c r="H22" s="32">
        <f t="shared" si="0"/>
        <v>4</v>
      </c>
      <c r="I22" s="37" t="str">
        <f t="shared" si="1"/>
        <v>F</v>
      </c>
    </row>
    <row r="23" spans="1:9" ht="12.75">
      <c r="A23" s="33" t="s">
        <v>42</v>
      </c>
      <c r="B23" s="34" t="s">
        <v>43</v>
      </c>
      <c r="C23" s="35">
        <v>34</v>
      </c>
      <c r="D23" s="35"/>
      <c r="E23" s="36"/>
      <c r="F23" s="36"/>
      <c r="G23" s="31"/>
      <c r="H23" s="32">
        <f t="shared" si="0"/>
        <v>34</v>
      </c>
      <c r="I23" s="37" t="str">
        <f t="shared" si="1"/>
        <v>F</v>
      </c>
    </row>
    <row r="24" spans="1:9" ht="12.75">
      <c r="A24" s="33" t="s">
        <v>44</v>
      </c>
      <c r="B24" s="34" t="s">
        <v>45</v>
      </c>
      <c r="C24" s="35"/>
      <c r="D24" s="35">
        <v>0</v>
      </c>
      <c r="E24" s="36"/>
      <c r="F24" s="36"/>
      <c r="G24" s="31"/>
      <c r="H24" s="32">
        <f t="shared" si="0"/>
        <v>0</v>
      </c>
      <c r="I24" s="37" t="str">
        <f t="shared" si="1"/>
        <v>-</v>
      </c>
    </row>
    <row r="25" spans="1:10" ht="12.75">
      <c r="A25" s="33" t="s">
        <v>46</v>
      </c>
      <c r="B25" s="34" t="s">
        <v>47</v>
      </c>
      <c r="C25" s="35"/>
      <c r="D25" s="35">
        <v>27</v>
      </c>
      <c r="E25" s="36"/>
      <c r="F25" s="36"/>
      <c r="G25" s="31">
        <v>9</v>
      </c>
      <c r="H25" s="32">
        <f t="shared" si="0"/>
        <v>36</v>
      </c>
      <c r="I25" s="37" t="str">
        <f t="shared" si="1"/>
        <v>F</v>
      </c>
      <c r="J25" s="3"/>
    </row>
    <row r="26" spans="1:9" ht="12.75">
      <c r="A26" s="33" t="s">
        <v>48</v>
      </c>
      <c r="B26" s="34" t="s">
        <v>49</v>
      </c>
      <c r="C26" s="35"/>
      <c r="D26" s="35"/>
      <c r="E26" s="36"/>
      <c r="F26" s="36"/>
      <c r="G26" s="31"/>
      <c r="H26" s="32">
        <f t="shared" si="0"/>
        <v>0</v>
      </c>
      <c r="I26" s="37" t="str">
        <f t="shared" si="1"/>
        <v>-</v>
      </c>
    </row>
    <row r="27" spans="1:9" ht="12.75">
      <c r="A27" s="39" t="s">
        <v>50</v>
      </c>
      <c r="B27" s="40" t="s">
        <v>51</v>
      </c>
      <c r="C27" s="41"/>
      <c r="D27" s="41">
        <v>2</v>
      </c>
      <c r="E27" s="42"/>
      <c r="F27" s="42"/>
      <c r="G27" s="43"/>
      <c r="H27" s="32">
        <f t="shared" si="0"/>
        <v>2</v>
      </c>
      <c r="I27" s="37" t="str">
        <f t="shared" si="1"/>
        <v>F</v>
      </c>
    </row>
    <row r="28" spans="1:9" ht="12.75">
      <c r="A28" s="33" t="s">
        <v>52</v>
      </c>
      <c r="B28" s="34" t="s">
        <v>53</v>
      </c>
      <c r="C28" s="35"/>
      <c r="D28" s="35">
        <v>14</v>
      </c>
      <c r="E28" s="36"/>
      <c r="F28" s="36"/>
      <c r="G28" s="31"/>
      <c r="H28" s="32">
        <f t="shared" si="0"/>
        <v>14</v>
      </c>
      <c r="I28" s="37" t="str">
        <f t="shared" si="1"/>
        <v>F</v>
      </c>
    </row>
    <row r="29" spans="1:9" ht="12.75">
      <c r="A29" s="33" t="s">
        <v>54</v>
      </c>
      <c r="B29" s="34" t="s">
        <v>55</v>
      </c>
      <c r="C29" s="35"/>
      <c r="D29" s="35">
        <v>23</v>
      </c>
      <c r="E29" s="36"/>
      <c r="F29" s="36"/>
      <c r="G29" s="31"/>
      <c r="H29" s="32">
        <f t="shared" si="0"/>
        <v>23</v>
      </c>
      <c r="I29" s="37" t="str">
        <f t="shared" si="1"/>
        <v>F</v>
      </c>
    </row>
    <row r="30" spans="1:9" ht="12.75">
      <c r="A30" s="33" t="s">
        <v>56</v>
      </c>
      <c r="B30" s="34" t="s">
        <v>57</v>
      </c>
      <c r="C30" s="35"/>
      <c r="D30" s="35">
        <v>10</v>
      </c>
      <c r="E30" s="36"/>
      <c r="F30" s="36"/>
      <c r="G30" s="31"/>
      <c r="H30" s="32">
        <f t="shared" si="0"/>
        <v>10</v>
      </c>
      <c r="I30" s="37" t="str">
        <f t="shared" si="1"/>
        <v>F</v>
      </c>
    </row>
    <row r="31" spans="1:9" ht="12.75">
      <c r="A31" s="33" t="s">
        <v>58</v>
      </c>
      <c r="B31" s="34" t="s">
        <v>59</v>
      </c>
      <c r="C31" s="35"/>
      <c r="D31" s="35">
        <v>0</v>
      </c>
      <c r="E31" s="36"/>
      <c r="F31" s="36"/>
      <c r="G31" s="31"/>
      <c r="H31" s="32">
        <f t="shared" si="0"/>
        <v>0</v>
      </c>
      <c r="I31" s="37" t="str">
        <f t="shared" si="1"/>
        <v>-</v>
      </c>
    </row>
    <row r="32" spans="1:9" ht="12.75">
      <c r="A32" s="33" t="s">
        <v>60</v>
      </c>
      <c r="B32" s="34" t="s">
        <v>61</v>
      </c>
      <c r="C32" s="35"/>
      <c r="D32" s="35">
        <v>38</v>
      </c>
      <c r="E32" s="36"/>
      <c r="F32" s="36"/>
      <c r="G32" s="31"/>
      <c r="H32" s="32">
        <f t="shared" si="0"/>
        <v>38</v>
      </c>
      <c r="I32" s="37" t="str">
        <f t="shared" si="1"/>
        <v>F</v>
      </c>
    </row>
    <row r="33" spans="1:9" ht="12.75">
      <c r="A33" s="33" t="s">
        <v>62</v>
      </c>
      <c r="B33" s="34" t="s">
        <v>63</v>
      </c>
      <c r="C33" s="35">
        <v>6.5</v>
      </c>
      <c r="D33" s="35"/>
      <c r="E33" s="36"/>
      <c r="F33" s="36"/>
      <c r="G33" s="31">
        <v>9</v>
      </c>
      <c r="H33" s="32">
        <f t="shared" si="0"/>
        <v>15.5</v>
      </c>
      <c r="I33" s="37" t="str">
        <f t="shared" si="1"/>
        <v>F</v>
      </c>
    </row>
    <row r="34" spans="1:9" ht="12.75">
      <c r="A34" s="33" t="s">
        <v>64</v>
      </c>
      <c r="B34" s="34" t="s">
        <v>65</v>
      </c>
      <c r="C34" s="35"/>
      <c r="D34" s="35">
        <v>8</v>
      </c>
      <c r="E34" s="36"/>
      <c r="F34" s="36"/>
      <c r="G34" s="31"/>
      <c r="H34" s="32">
        <f t="shared" si="0"/>
        <v>8</v>
      </c>
      <c r="I34" s="37" t="str">
        <f t="shared" si="1"/>
        <v>F</v>
      </c>
    </row>
    <row r="35" spans="1:9" ht="12.75">
      <c r="A35" s="33" t="s">
        <v>66</v>
      </c>
      <c r="B35" s="34" t="s">
        <v>67</v>
      </c>
      <c r="C35" s="35"/>
      <c r="D35" s="35"/>
      <c r="E35" s="36"/>
      <c r="F35" s="36"/>
      <c r="G35" s="31"/>
      <c r="H35" s="32">
        <f t="shared" si="0"/>
        <v>0</v>
      </c>
      <c r="I35" s="37" t="str">
        <f t="shared" si="1"/>
        <v>-</v>
      </c>
    </row>
    <row r="36" spans="1:9" ht="12.75">
      <c r="A36" s="33" t="s">
        <v>68</v>
      </c>
      <c r="B36" s="34" t="s">
        <v>69</v>
      </c>
      <c r="C36" s="35"/>
      <c r="D36" s="35">
        <v>22.5</v>
      </c>
      <c r="E36" s="36"/>
      <c r="F36" s="36"/>
      <c r="G36" s="31"/>
      <c r="H36" s="32">
        <f t="shared" si="0"/>
        <v>22.5</v>
      </c>
      <c r="I36" s="37" t="str">
        <f t="shared" si="1"/>
        <v>F</v>
      </c>
    </row>
    <row r="37" spans="1:9" ht="12.75">
      <c r="A37" s="33" t="s">
        <v>70</v>
      </c>
      <c r="B37" s="34" t="s">
        <v>71</v>
      </c>
      <c r="C37" s="35"/>
      <c r="D37" s="35"/>
      <c r="E37" s="36"/>
      <c r="F37" s="36"/>
      <c r="G37" s="31"/>
      <c r="H37" s="32">
        <f t="shared" si="0"/>
        <v>0</v>
      </c>
      <c r="I37" s="37" t="str">
        <f t="shared" si="1"/>
        <v>-</v>
      </c>
    </row>
    <row r="38" spans="1:9" ht="12.75">
      <c r="A38" s="33" t="s">
        <v>72</v>
      </c>
      <c r="B38" s="34" t="s">
        <v>73</v>
      </c>
      <c r="C38" s="35"/>
      <c r="D38" s="35">
        <v>14</v>
      </c>
      <c r="E38" s="36"/>
      <c r="F38" s="36"/>
      <c r="G38" s="31">
        <v>9</v>
      </c>
      <c r="H38" s="32">
        <f t="shared" si="0"/>
        <v>23</v>
      </c>
      <c r="I38" s="37" t="str">
        <f t="shared" si="1"/>
        <v>F</v>
      </c>
    </row>
    <row r="39" spans="1:9" ht="12.75">
      <c r="A39" s="39" t="s">
        <v>74</v>
      </c>
      <c r="B39" s="40" t="s">
        <v>75</v>
      </c>
      <c r="C39" s="41"/>
      <c r="D39" s="41">
        <v>30.5</v>
      </c>
      <c r="E39" s="42"/>
      <c r="F39" s="42"/>
      <c r="G39" s="43"/>
      <c r="H39" s="32">
        <f t="shared" si="0"/>
        <v>30.5</v>
      </c>
      <c r="I39" s="37" t="str">
        <f t="shared" si="1"/>
        <v>F</v>
      </c>
    </row>
    <row r="40" spans="1:9" ht="12.75">
      <c r="A40" s="33" t="s">
        <v>76</v>
      </c>
      <c r="B40" s="34" t="s">
        <v>77</v>
      </c>
      <c r="C40" s="35"/>
      <c r="D40" s="35"/>
      <c r="E40" s="36"/>
      <c r="F40" s="36"/>
      <c r="G40" s="31"/>
      <c r="H40" s="32">
        <f t="shared" si="0"/>
        <v>0</v>
      </c>
      <c r="I40" s="37" t="str">
        <f t="shared" si="1"/>
        <v>-</v>
      </c>
    </row>
    <row r="41" spans="1:9" ht="12.75">
      <c r="A41" s="33" t="s">
        <v>78</v>
      </c>
      <c r="B41" s="44" t="s">
        <v>79</v>
      </c>
      <c r="C41" s="35"/>
      <c r="D41" s="35">
        <v>13</v>
      </c>
      <c r="E41" s="36"/>
      <c r="F41" s="36"/>
      <c r="G41" s="31"/>
      <c r="H41" s="32">
        <f t="shared" si="0"/>
        <v>13</v>
      </c>
      <c r="I41" s="37" t="str">
        <f t="shared" si="1"/>
        <v>F</v>
      </c>
    </row>
    <row r="42" spans="1:9" ht="12.75">
      <c r="A42" s="33" t="s">
        <v>80</v>
      </c>
      <c r="B42" s="44" t="s">
        <v>81</v>
      </c>
      <c r="C42" s="35">
        <v>28</v>
      </c>
      <c r="D42" s="35"/>
      <c r="E42" s="36"/>
      <c r="F42" s="36"/>
      <c r="G42" s="31">
        <v>10</v>
      </c>
      <c r="H42" s="32">
        <f t="shared" si="0"/>
        <v>38</v>
      </c>
      <c r="I42" s="37" t="str">
        <f t="shared" si="1"/>
        <v>F</v>
      </c>
    </row>
    <row r="43" spans="1:9" ht="12.75">
      <c r="A43" s="33" t="s">
        <v>82</v>
      </c>
      <c r="B43" s="44" t="s">
        <v>83</v>
      </c>
      <c r="C43" s="35"/>
      <c r="D43" s="35"/>
      <c r="E43" s="36"/>
      <c r="F43" s="36"/>
      <c r="G43" s="31"/>
      <c r="H43" s="32">
        <f t="shared" si="0"/>
        <v>0</v>
      </c>
      <c r="I43" s="37" t="str">
        <f t="shared" si="1"/>
        <v>-</v>
      </c>
    </row>
    <row r="44" spans="1:9" ht="12.75">
      <c r="A44" s="33" t="s">
        <v>84</v>
      </c>
      <c r="B44" s="44" t="s">
        <v>85</v>
      </c>
      <c r="C44" s="35"/>
      <c r="D44" s="35"/>
      <c r="E44" s="36"/>
      <c r="F44" s="36"/>
      <c r="G44" s="31"/>
      <c r="H44" s="32">
        <f t="shared" si="0"/>
        <v>0</v>
      </c>
      <c r="I44" s="37" t="str">
        <f t="shared" si="1"/>
        <v>-</v>
      </c>
    </row>
    <row r="45" spans="1:9" ht="12.75">
      <c r="A45" s="33" t="s">
        <v>86</v>
      </c>
      <c r="B45" s="44" t="s">
        <v>87</v>
      </c>
      <c r="C45" s="35"/>
      <c r="D45" s="35"/>
      <c r="E45" s="36"/>
      <c r="F45" s="36"/>
      <c r="G45" s="31"/>
      <c r="H45" s="32">
        <f t="shared" si="0"/>
        <v>0</v>
      </c>
      <c r="I45" s="37" t="str">
        <f t="shared" si="1"/>
        <v>-</v>
      </c>
    </row>
    <row r="46" spans="1:9" ht="12.75">
      <c r="A46" s="33" t="s">
        <v>88</v>
      </c>
      <c r="B46" s="44" t="s">
        <v>89</v>
      </c>
      <c r="C46" s="35"/>
      <c r="D46" s="35">
        <v>25</v>
      </c>
      <c r="E46" s="36"/>
      <c r="F46" s="36"/>
      <c r="G46" s="31">
        <v>10</v>
      </c>
      <c r="H46" s="32">
        <f t="shared" si="0"/>
        <v>35</v>
      </c>
      <c r="I46" s="37" t="str">
        <f t="shared" si="1"/>
        <v>F</v>
      </c>
    </row>
    <row r="47" spans="1:9" ht="12.75">
      <c r="A47" s="33" t="s">
        <v>90</v>
      </c>
      <c r="B47" s="44" t="s">
        <v>91</v>
      </c>
      <c r="C47" s="35">
        <v>0</v>
      </c>
      <c r="D47" s="35"/>
      <c r="E47" s="36"/>
      <c r="F47" s="36"/>
      <c r="G47" s="31"/>
      <c r="H47" s="32">
        <f t="shared" si="0"/>
        <v>0</v>
      </c>
      <c r="I47" s="37" t="str">
        <f t="shared" si="1"/>
        <v>-</v>
      </c>
    </row>
    <row r="48" spans="1:9" ht="12.75">
      <c r="A48" s="33" t="s">
        <v>92</v>
      </c>
      <c r="B48" s="44" t="s">
        <v>93</v>
      </c>
      <c r="C48" s="35"/>
      <c r="D48" s="35">
        <v>22.5</v>
      </c>
      <c r="E48" s="36"/>
      <c r="F48" s="36"/>
      <c r="G48" s="31">
        <v>10</v>
      </c>
      <c r="H48" s="32">
        <f t="shared" si="0"/>
        <v>32.5</v>
      </c>
      <c r="I48" s="37" t="str">
        <f t="shared" si="1"/>
        <v>F</v>
      </c>
    </row>
    <row r="49" spans="1:9" ht="12.75">
      <c r="A49" s="33" t="s">
        <v>94</v>
      </c>
      <c r="B49" s="44" t="s">
        <v>95</v>
      </c>
      <c r="C49" s="35"/>
      <c r="D49" s="35">
        <v>29.5</v>
      </c>
      <c r="E49" s="36"/>
      <c r="F49" s="36"/>
      <c r="G49" s="31">
        <v>10</v>
      </c>
      <c r="H49" s="32">
        <f t="shared" si="0"/>
        <v>39.5</v>
      </c>
      <c r="I49" s="37" t="str">
        <f t="shared" si="1"/>
        <v>F</v>
      </c>
    </row>
    <row r="50" spans="1:9" ht="12.75">
      <c r="A50" s="33" t="s">
        <v>96</v>
      </c>
      <c r="B50" s="44" t="s">
        <v>97</v>
      </c>
      <c r="C50" s="35"/>
      <c r="D50" s="35">
        <v>18</v>
      </c>
      <c r="E50" s="36"/>
      <c r="F50" s="36"/>
      <c r="G50" s="31">
        <v>10</v>
      </c>
      <c r="H50" s="32">
        <f t="shared" si="0"/>
        <v>28</v>
      </c>
      <c r="I50" s="37" t="str">
        <f t="shared" si="1"/>
        <v>F</v>
      </c>
    </row>
    <row r="51" spans="1:9" ht="12.75">
      <c r="A51" s="33" t="s">
        <v>98</v>
      </c>
      <c r="B51" s="44" t="s">
        <v>99</v>
      </c>
      <c r="C51" s="35"/>
      <c r="D51" s="35"/>
      <c r="E51" s="36"/>
      <c r="F51" s="36"/>
      <c r="G51" s="31"/>
      <c r="H51" s="32">
        <f t="shared" si="0"/>
        <v>0</v>
      </c>
      <c r="I51" s="37" t="str">
        <f t="shared" si="1"/>
        <v>-</v>
      </c>
    </row>
    <row r="52" spans="1:9" ht="12.75">
      <c r="A52" s="33" t="s">
        <v>100</v>
      </c>
      <c r="B52" s="44" t="s">
        <v>101</v>
      </c>
      <c r="C52" s="35">
        <v>26</v>
      </c>
      <c r="D52" s="35"/>
      <c r="E52" s="36"/>
      <c r="F52" s="36"/>
      <c r="G52" s="31"/>
      <c r="H52" s="32">
        <f t="shared" si="0"/>
        <v>26</v>
      </c>
      <c r="I52" s="37" t="str">
        <f t="shared" si="1"/>
        <v>F</v>
      </c>
    </row>
    <row r="53" spans="1:9" ht="12.75">
      <c r="A53" s="33" t="s">
        <v>102</v>
      </c>
      <c r="B53" s="45" t="s">
        <v>103</v>
      </c>
      <c r="C53" s="41"/>
      <c r="D53" s="41">
        <v>23</v>
      </c>
      <c r="E53" s="42"/>
      <c r="F53" s="42"/>
      <c r="G53" s="43">
        <v>10</v>
      </c>
      <c r="H53" s="32">
        <f t="shared" si="0"/>
        <v>33</v>
      </c>
      <c r="I53" s="37" t="str">
        <f t="shared" si="1"/>
        <v>F</v>
      </c>
    </row>
    <row r="54" spans="1:9" ht="12.75">
      <c r="A54" s="33" t="s">
        <v>104</v>
      </c>
      <c r="B54" s="44" t="s">
        <v>105</v>
      </c>
      <c r="C54" s="35"/>
      <c r="D54" s="35">
        <v>26</v>
      </c>
      <c r="E54" s="36"/>
      <c r="F54" s="36"/>
      <c r="G54" s="31">
        <v>10</v>
      </c>
      <c r="H54" s="32">
        <f t="shared" si="0"/>
        <v>36</v>
      </c>
      <c r="I54" s="37" t="str">
        <f t="shared" si="1"/>
        <v>F</v>
      </c>
    </row>
    <row r="55" spans="1:9" ht="12.75">
      <c r="A55" s="33" t="s">
        <v>106</v>
      </c>
      <c r="B55" s="44" t="s">
        <v>107</v>
      </c>
      <c r="C55" s="35"/>
      <c r="D55" s="35">
        <v>3</v>
      </c>
      <c r="E55" s="36"/>
      <c r="F55" s="36"/>
      <c r="G55" s="31"/>
      <c r="H55" s="32">
        <f t="shared" si="0"/>
        <v>3</v>
      </c>
      <c r="I55" s="37" t="str">
        <f t="shared" si="1"/>
        <v>F</v>
      </c>
    </row>
    <row r="56" spans="1:9" ht="12.75">
      <c r="A56" s="33" t="s">
        <v>108</v>
      </c>
      <c r="B56" s="44" t="s">
        <v>109</v>
      </c>
      <c r="C56" s="35"/>
      <c r="D56" s="35"/>
      <c r="E56" s="36"/>
      <c r="F56" s="36"/>
      <c r="G56" s="31"/>
      <c r="H56" s="32">
        <f t="shared" si="0"/>
        <v>0</v>
      </c>
      <c r="I56" s="37" t="str">
        <f t="shared" si="1"/>
        <v>-</v>
      </c>
    </row>
    <row r="57" spans="1:9" ht="12.75">
      <c r="A57" s="33" t="s">
        <v>110</v>
      </c>
      <c r="B57" s="44" t="s">
        <v>111</v>
      </c>
      <c r="C57" s="35"/>
      <c r="D57" s="35">
        <v>14</v>
      </c>
      <c r="E57" s="36"/>
      <c r="F57" s="36"/>
      <c r="G57" s="31"/>
      <c r="H57" s="32">
        <f t="shared" si="0"/>
        <v>14</v>
      </c>
      <c r="I57" s="37" t="str">
        <f t="shared" si="1"/>
        <v>F</v>
      </c>
    </row>
    <row r="58" spans="1:9" ht="12.75">
      <c r="A58" s="33" t="s">
        <v>112</v>
      </c>
      <c r="B58" s="44" t="s">
        <v>113</v>
      </c>
      <c r="C58" s="35"/>
      <c r="D58" s="35">
        <v>7</v>
      </c>
      <c r="E58" s="36"/>
      <c r="F58" s="36"/>
      <c r="G58" s="31"/>
      <c r="H58" s="32">
        <f t="shared" si="0"/>
        <v>7</v>
      </c>
      <c r="I58" s="37" t="str">
        <f t="shared" si="1"/>
        <v>F</v>
      </c>
    </row>
    <row r="59" spans="1:9" ht="12.75">
      <c r="A59" s="33" t="s">
        <v>114</v>
      </c>
      <c r="B59" s="44" t="s">
        <v>115</v>
      </c>
      <c r="C59" s="35"/>
      <c r="D59" s="35">
        <v>26</v>
      </c>
      <c r="E59" s="36"/>
      <c r="F59" s="36"/>
      <c r="G59" s="31"/>
      <c r="H59" s="32">
        <f t="shared" si="0"/>
        <v>26</v>
      </c>
      <c r="I59" s="37" t="str">
        <f t="shared" si="1"/>
        <v>F</v>
      </c>
    </row>
    <row r="60" spans="1:9" ht="12.75">
      <c r="A60" s="33" t="s">
        <v>116</v>
      </c>
      <c r="B60" s="44" t="s">
        <v>117</v>
      </c>
      <c r="C60" s="35"/>
      <c r="D60" s="35"/>
      <c r="E60" s="36"/>
      <c r="F60" s="36"/>
      <c r="G60" s="31"/>
      <c r="H60" s="32">
        <f t="shared" si="0"/>
        <v>0</v>
      </c>
      <c r="I60" s="37" t="str">
        <f t="shared" si="1"/>
        <v>-</v>
      </c>
    </row>
    <row r="61" spans="1:9" ht="12.75">
      <c r="A61" s="33" t="s">
        <v>118</v>
      </c>
      <c r="B61" s="44" t="s">
        <v>119</v>
      </c>
      <c r="C61" s="35">
        <v>0</v>
      </c>
      <c r="D61" s="35"/>
      <c r="E61" s="36"/>
      <c r="F61" s="36"/>
      <c r="G61" s="31"/>
      <c r="H61" s="32">
        <f t="shared" si="0"/>
        <v>0</v>
      </c>
      <c r="I61" s="37" t="str">
        <f t="shared" si="1"/>
        <v>-</v>
      </c>
    </row>
    <row r="62" spans="1:9" ht="12.75">
      <c r="A62" s="33"/>
      <c r="B62" s="44"/>
      <c r="C62" s="35"/>
      <c r="D62" s="35"/>
      <c r="E62" s="36"/>
      <c r="F62" s="36"/>
      <c r="G62" s="31"/>
      <c r="H62" s="32">
        <f t="shared" si="0"/>
        <v>0</v>
      </c>
      <c r="I62" s="37" t="str">
        <f t="shared" si="1"/>
        <v>-</v>
      </c>
    </row>
    <row r="63" spans="1:9" ht="12.75">
      <c r="A63" s="33"/>
      <c r="B63" s="44"/>
      <c r="C63" s="35"/>
      <c r="D63" s="35"/>
      <c r="E63" s="36"/>
      <c r="F63" s="36"/>
      <c r="G63" s="31"/>
      <c r="H63" s="32">
        <f t="shared" si="0"/>
        <v>0</v>
      </c>
      <c r="I63" s="37" t="str">
        <f t="shared" si="1"/>
        <v>-</v>
      </c>
    </row>
    <row r="64" spans="1:9" ht="12.75">
      <c r="A64" s="33"/>
      <c r="B64" s="44"/>
      <c r="C64" s="35"/>
      <c r="D64" s="35"/>
      <c r="E64" s="36"/>
      <c r="F64" s="36"/>
      <c r="G64" s="31"/>
      <c r="H64" s="32">
        <f t="shared" si="0"/>
        <v>0</v>
      </c>
      <c r="I64" s="37" t="str">
        <f t="shared" si="1"/>
        <v>-</v>
      </c>
    </row>
    <row r="65" spans="1:9" ht="12.75">
      <c r="A65" s="33"/>
      <c r="B65" s="44"/>
      <c r="C65" s="35"/>
      <c r="D65" s="35"/>
      <c r="E65" s="36"/>
      <c r="F65" s="36"/>
      <c r="G65" s="31"/>
      <c r="H65" s="32">
        <f t="shared" si="0"/>
        <v>0</v>
      </c>
      <c r="I65" s="37" t="str">
        <f t="shared" si="1"/>
        <v>-</v>
      </c>
    </row>
    <row r="66" spans="1:9" ht="12.75">
      <c r="A66" s="33"/>
      <c r="B66" s="44"/>
      <c r="C66" s="35"/>
      <c r="D66" s="35"/>
      <c r="E66" s="36"/>
      <c r="F66" s="36"/>
      <c r="G66" s="31"/>
      <c r="H66" s="32">
        <f t="shared" si="0"/>
        <v>0</v>
      </c>
      <c r="I66" s="37" t="str">
        <f t="shared" si="1"/>
        <v>-</v>
      </c>
    </row>
    <row r="67" spans="1:9" ht="12.75">
      <c r="A67" s="33"/>
      <c r="B67" s="44"/>
      <c r="C67" s="35"/>
      <c r="D67" s="35"/>
      <c r="E67" s="36"/>
      <c r="F67" s="36"/>
      <c r="G67" s="31"/>
      <c r="H67" s="32">
        <f t="shared" si="0"/>
        <v>0</v>
      </c>
      <c r="I67" s="37" t="str">
        <f t="shared" si="1"/>
        <v>-</v>
      </c>
    </row>
    <row r="68" spans="1:9" ht="12.75">
      <c r="A68" s="33"/>
      <c r="B68" s="44"/>
      <c r="C68" s="35"/>
      <c r="D68" s="35"/>
      <c r="E68" s="36"/>
      <c r="F68" s="36"/>
      <c r="G68" s="31"/>
      <c r="H68" s="32">
        <f t="shared" si="0"/>
        <v>0</v>
      </c>
      <c r="I68" s="37" t="str">
        <f t="shared" si="1"/>
        <v>-</v>
      </c>
    </row>
    <row r="69" spans="1:9" ht="12.75">
      <c r="A69" s="33"/>
      <c r="B69" s="44"/>
      <c r="C69" s="35"/>
      <c r="D69" s="35"/>
      <c r="E69" s="36"/>
      <c r="F69" s="36"/>
      <c r="G69" s="31"/>
      <c r="H69" s="32">
        <f t="shared" si="0"/>
        <v>0</v>
      </c>
      <c r="I69" s="37" t="str">
        <f t="shared" si="1"/>
        <v>-</v>
      </c>
    </row>
    <row r="70" spans="1:9" ht="12.75">
      <c r="A70" s="33"/>
      <c r="B70" s="44"/>
      <c r="C70" s="35"/>
      <c r="D70" s="35"/>
      <c r="E70" s="36"/>
      <c r="F70" s="36"/>
      <c r="G70" s="31"/>
      <c r="H70" s="32">
        <f t="shared" si="0"/>
        <v>0</v>
      </c>
      <c r="I70" s="37" t="str">
        <f t="shared" si="1"/>
        <v>-</v>
      </c>
    </row>
    <row r="71" spans="1:9" ht="12.75">
      <c r="A71" s="33"/>
      <c r="B71" s="44"/>
      <c r="C71" s="35"/>
      <c r="D71" s="35"/>
      <c r="E71" s="36"/>
      <c r="F71" s="36"/>
      <c r="G71" s="31"/>
      <c r="H71" s="32">
        <f t="shared" si="0"/>
        <v>0</v>
      </c>
      <c r="I71" s="37" t="str">
        <f t="shared" si="1"/>
        <v>-</v>
      </c>
    </row>
    <row r="72" spans="1:9" ht="12.75">
      <c r="A72" s="33"/>
      <c r="B72" s="44"/>
      <c r="C72" s="35"/>
      <c r="D72" s="35"/>
      <c r="E72" s="36"/>
      <c r="F72" s="36"/>
      <c r="G72" s="31"/>
      <c r="H72" s="32">
        <f t="shared" si="0"/>
        <v>0</v>
      </c>
      <c r="I72" s="37" t="str">
        <f t="shared" si="1"/>
        <v>-</v>
      </c>
    </row>
    <row r="73" spans="1:9" ht="12.75">
      <c r="A73" s="33"/>
      <c r="B73" s="44"/>
      <c r="C73" s="35"/>
      <c r="D73" s="35"/>
      <c r="E73" s="36"/>
      <c r="F73" s="36"/>
      <c r="G73" s="31"/>
      <c r="H73" s="32">
        <f t="shared" si="0"/>
        <v>0</v>
      </c>
      <c r="I73" s="37" t="str">
        <f t="shared" si="1"/>
        <v>-</v>
      </c>
    </row>
    <row r="74" spans="1:9" ht="12.75">
      <c r="A74" s="33"/>
      <c r="B74" s="44"/>
      <c r="C74" s="35"/>
      <c r="D74" s="35"/>
      <c r="E74" s="36"/>
      <c r="F74" s="36"/>
      <c r="G74" s="31"/>
      <c r="H74" s="32">
        <f t="shared" si="0"/>
        <v>0</v>
      </c>
      <c r="I74" s="37" t="str">
        <f t="shared" si="1"/>
        <v>-</v>
      </c>
    </row>
    <row r="75" spans="1:9" ht="12.75">
      <c r="A75" s="33"/>
      <c r="B75" s="44"/>
      <c r="C75" s="35"/>
      <c r="D75" s="35"/>
      <c r="E75" s="36"/>
      <c r="F75" s="36"/>
      <c r="G75" s="31"/>
      <c r="H75" s="32">
        <f t="shared" si="0"/>
        <v>0</v>
      </c>
      <c r="I75" s="37" t="str">
        <f t="shared" si="1"/>
        <v>-</v>
      </c>
    </row>
    <row r="76" spans="1:9" ht="12.75">
      <c r="A76" s="33"/>
      <c r="B76" s="44"/>
      <c r="C76" s="35"/>
      <c r="D76" s="35"/>
      <c r="E76" s="36"/>
      <c r="F76" s="36"/>
      <c r="G76" s="31"/>
      <c r="H76" s="32">
        <f t="shared" si="0"/>
        <v>0</v>
      </c>
      <c r="I76" s="37" t="str">
        <f t="shared" si="1"/>
        <v>-</v>
      </c>
    </row>
    <row r="77" spans="1:9" ht="12.75">
      <c r="A77" s="33"/>
      <c r="B77" s="44"/>
      <c r="C77" s="35"/>
      <c r="D77" s="35"/>
      <c r="E77" s="36"/>
      <c r="F77" s="36"/>
      <c r="G77" s="31"/>
      <c r="H77" s="32">
        <f t="shared" si="0"/>
        <v>0</v>
      </c>
      <c r="I77" s="37" t="str">
        <f t="shared" si="1"/>
        <v>-</v>
      </c>
    </row>
    <row r="78" spans="1:9" ht="12.75">
      <c r="A78" s="33"/>
      <c r="B78" s="44"/>
      <c r="C78" s="35"/>
      <c r="D78" s="35"/>
      <c r="E78" s="36"/>
      <c r="F78" s="36"/>
      <c r="G78" s="31"/>
      <c r="H78" s="32">
        <f t="shared" si="0"/>
        <v>0</v>
      </c>
      <c r="I78" s="37" t="str">
        <f t="shared" si="1"/>
        <v>-</v>
      </c>
    </row>
    <row r="79" spans="1:9" ht="12.75">
      <c r="A79" s="33"/>
      <c r="B79" s="44"/>
      <c r="C79" s="35"/>
      <c r="D79" s="35"/>
      <c r="E79" s="36"/>
      <c r="F79" s="36"/>
      <c r="G79" s="31"/>
      <c r="H79" s="32">
        <f t="shared" si="0"/>
        <v>0</v>
      </c>
      <c r="I79" s="37" t="str">
        <f t="shared" si="1"/>
        <v>-</v>
      </c>
    </row>
    <row r="80" spans="1:9" ht="12.75">
      <c r="A80" s="33"/>
      <c r="B80" s="44"/>
      <c r="C80" s="35"/>
      <c r="D80" s="35"/>
      <c r="E80" s="36"/>
      <c r="F80" s="36"/>
      <c r="G80" s="31"/>
      <c r="H80" s="32">
        <f t="shared" si="0"/>
        <v>0</v>
      </c>
      <c r="I80" s="37" t="str">
        <f t="shared" si="1"/>
        <v>-</v>
      </c>
    </row>
    <row r="81" spans="1:9" ht="12.75">
      <c r="A81" s="33"/>
      <c r="B81" s="44"/>
      <c r="C81" s="35"/>
      <c r="D81" s="35"/>
      <c r="E81" s="36"/>
      <c r="F81" s="36"/>
      <c r="G81" s="31"/>
      <c r="H81" s="32">
        <f t="shared" si="0"/>
        <v>0</v>
      </c>
      <c r="I81" s="37" t="str">
        <f t="shared" si="1"/>
        <v>-</v>
      </c>
    </row>
    <row r="82" spans="1:9" ht="12.75">
      <c r="A82" s="33"/>
      <c r="B82" s="44"/>
      <c r="C82" s="35"/>
      <c r="D82" s="35"/>
      <c r="E82" s="36"/>
      <c r="F82" s="36"/>
      <c r="G82" s="31"/>
      <c r="H82" s="32">
        <f t="shared" si="0"/>
        <v>0</v>
      </c>
      <c r="I82" s="37" t="str">
        <f t="shared" si="1"/>
        <v>-</v>
      </c>
    </row>
    <row r="83" spans="1:9" ht="12.75">
      <c r="A83" s="33"/>
      <c r="B83" s="44"/>
      <c r="C83" s="35"/>
      <c r="D83" s="35"/>
      <c r="E83" s="36"/>
      <c r="F83" s="36"/>
      <c r="G83" s="31"/>
      <c r="H83" s="32">
        <f t="shared" si="0"/>
        <v>0</v>
      </c>
      <c r="I83" s="37" t="str">
        <f t="shared" si="1"/>
        <v>-</v>
      </c>
    </row>
    <row r="84" spans="1:9" ht="12.75">
      <c r="A84" s="33"/>
      <c r="B84" s="44"/>
      <c r="C84" s="35"/>
      <c r="D84" s="35"/>
      <c r="E84" s="36"/>
      <c r="F84" s="36"/>
      <c r="G84" s="31"/>
      <c r="H84" s="32">
        <f t="shared" si="0"/>
        <v>0</v>
      </c>
      <c r="I84" s="37" t="str">
        <f t="shared" si="1"/>
        <v>-</v>
      </c>
    </row>
    <row r="85" spans="1:9" ht="12.75">
      <c r="A85" s="33"/>
      <c r="B85" s="44"/>
      <c r="C85" s="35"/>
      <c r="D85" s="35"/>
      <c r="E85" s="36"/>
      <c r="F85" s="36"/>
      <c r="G85" s="31"/>
      <c r="H85" s="32">
        <f t="shared" si="0"/>
        <v>0</v>
      </c>
      <c r="I85" s="37" t="str">
        <f t="shared" si="1"/>
        <v>-</v>
      </c>
    </row>
    <row r="86" spans="1:9" ht="12.75">
      <c r="A86" s="33"/>
      <c r="B86" s="44"/>
      <c r="C86" s="35"/>
      <c r="D86" s="35"/>
      <c r="E86" s="36"/>
      <c r="F86" s="36"/>
      <c r="G86" s="31"/>
      <c r="H86" s="32">
        <f t="shared" si="0"/>
        <v>0</v>
      </c>
      <c r="I86" s="37" t="str">
        <f t="shared" si="1"/>
        <v>-</v>
      </c>
    </row>
    <row r="87" spans="1:9" ht="12.75">
      <c r="A87" s="33"/>
      <c r="B87" s="44"/>
      <c r="C87" s="35"/>
      <c r="D87" s="35"/>
      <c r="E87" s="36"/>
      <c r="F87" s="36"/>
      <c r="G87" s="31"/>
      <c r="H87" s="32">
        <f t="shared" si="0"/>
        <v>0</v>
      </c>
      <c r="I87" s="37" t="str">
        <f t="shared" si="1"/>
        <v>-</v>
      </c>
    </row>
    <row r="88" spans="1:9" ht="12.75">
      <c r="A88" s="33"/>
      <c r="B88" s="44"/>
      <c r="C88" s="35"/>
      <c r="D88" s="35"/>
      <c r="E88" s="36"/>
      <c r="F88" s="36"/>
      <c r="G88" s="31"/>
      <c r="H88" s="32">
        <f t="shared" si="0"/>
        <v>0</v>
      </c>
      <c r="I88" s="37" t="str">
        <f t="shared" si="1"/>
        <v>-</v>
      </c>
    </row>
    <row r="89" spans="1:9" ht="12.75">
      <c r="A89" s="33"/>
      <c r="B89" s="44"/>
      <c r="C89" s="35"/>
      <c r="D89" s="35"/>
      <c r="E89" s="36"/>
      <c r="F89" s="36"/>
      <c r="G89" s="31"/>
      <c r="H89" s="32">
        <f t="shared" si="0"/>
        <v>0</v>
      </c>
      <c r="I89" s="37" t="str">
        <f t="shared" si="1"/>
        <v>-</v>
      </c>
    </row>
    <row r="90" spans="1:9" ht="12.75">
      <c r="A90" s="33"/>
      <c r="B90" s="44"/>
      <c r="C90" s="35"/>
      <c r="D90" s="35"/>
      <c r="E90" s="36"/>
      <c r="F90" s="36"/>
      <c r="G90" s="31"/>
      <c r="H90" s="32">
        <f t="shared" si="0"/>
        <v>0</v>
      </c>
      <c r="I90" s="37" t="str">
        <f t="shared" si="1"/>
        <v>-</v>
      </c>
    </row>
    <row r="91" spans="1:9" ht="12.75">
      <c r="A91" s="33"/>
      <c r="B91" s="44"/>
      <c r="C91" s="35"/>
      <c r="D91" s="35"/>
      <c r="E91" s="36"/>
      <c r="F91" s="36"/>
      <c r="G91" s="31"/>
      <c r="H91" s="32">
        <f t="shared" si="0"/>
        <v>0</v>
      </c>
      <c r="I91" s="37" t="str">
        <f t="shared" si="1"/>
        <v>-</v>
      </c>
    </row>
    <row r="92" spans="1:9" ht="12.75">
      <c r="A92" s="33"/>
      <c r="B92" s="44"/>
      <c r="C92" s="35"/>
      <c r="D92" s="35"/>
      <c r="E92" s="36"/>
      <c r="F92" s="36"/>
      <c r="G92" s="31"/>
      <c r="H92" s="32">
        <f t="shared" si="0"/>
        <v>0</v>
      </c>
      <c r="I92" s="37" t="str">
        <f t="shared" si="1"/>
        <v>-</v>
      </c>
    </row>
    <row r="93" spans="1:9" ht="12.75">
      <c r="A93" s="33"/>
      <c r="B93" s="44"/>
      <c r="C93" s="35"/>
      <c r="D93" s="35"/>
      <c r="E93" s="36"/>
      <c r="F93" s="36"/>
      <c r="G93" s="31"/>
      <c r="H93" s="32">
        <f t="shared" si="0"/>
        <v>0</v>
      </c>
      <c r="I93" s="37" t="str">
        <f t="shared" si="1"/>
        <v>-</v>
      </c>
    </row>
    <row r="94" spans="1:9" ht="12.75">
      <c r="A94" s="33"/>
      <c r="B94" s="44"/>
      <c r="C94" s="35"/>
      <c r="D94" s="35"/>
      <c r="E94" s="36"/>
      <c r="F94" s="36"/>
      <c r="G94" s="31"/>
      <c r="H94" s="32">
        <f t="shared" si="0"/>
        <v>0</v>
      </c>
      <c r="I94" s="37" t="str">
        <f t="shared" si="1"/>
        <v>-</v>
      </c>
    </row>
    <row r="95" spans="1:9" ht="12.75">
      <c r="A95" s="33"/>
      <c r="B95" s="44"/>
      <c r="C95" s="35"/>
      <c r="D95" s="35"/>
      <c r="E95" s="36"/>
      <c r="F95" s="36"/>
      <c r="G95" s="31"/>
      <c r="H95" s="32">
        <f t="shared" si="0"/>
        <v>0</v>
      </c>
      <c r="I95" s="37" t="str">
        <f t="shared" si="1"/>
        <v>-</v>
      </c>
    </row>
    <row r="96" spans="1:9" ht="12.75">
      <c r="A96" s="33"/>
      <c r="B96" s="44"/>
      <c r="C96" s="35"/>
      <c r="D96" s="35"/>
      <c r="E96" s="36"/>
      <c r="F96" s="36"/>
      <c r="G96" s="31"/>
      <c r="H96" s="32">
        <f t="shared" si="0"/>
        <v>0</v>
      </c>
      <c r="I96" s="37" t="str">
        <f t="shared" si="1"/>
        <v>-</v>
      </c>
    </row>
    <row r="97" spans="1:9" ht="12.75">
      <c r="A97" s="33"/>
      <c r="B97" s="44"/>
      <c r="C97" s="35"/>
      <c r="D97" s="35"/>
      <c r="E97" s="36"/>
      <c r="F97" s="36"/>
      <c r="G97" s="31"/>
      <c r="H97" s="32">
        <f t="shared" si="0"/>
        <v>0</v>
      </c>
      <c r="I97" s="37" t="str">
        <f t="shared" si="1"/>
        <v>-</v>
      </c>
    </row>
    <row r="98" spans="1:9" ht="12.75">
      <c r="A98" s="33"/>
      <c r="B98" s="44"/>
      <c r="C98" s="35"/>
      <c r="D98" s="35"/>
      <c r="E98" s="36"/>
      <c r="F98" s="36"/>
      <c r="G98" s="31"/>
      <c r="H98" s="32">
        <f t="shared" si="0"/>
        <v>0</v>
      </c>
      <c r="I98" s="37" t="str">
        <f t="shared" si="1"/>
        <v>-</v>
      </c>
    </row>
    <row r="99" spans="1:9" ht="12.75">
      <c r="A99" s="33"/>
      <c r="B99" s="44"/>
      <c r="C99" s="35"/>
      <c r="D99" s="35"/>
      <c r="E99" s="36"/>
      <c r="F99" s="36"/>
      <c r="G99" s="31"/>
      <c r="H99" s="32">
        <f t="shared" si="0"/>
        <v>0</v>
      </c>
      <c r="I99" s="37" t="str">
        <f t="shared" si="1"/>
        <v>-</v>
      </c>
    </row>
    <row r="100" spans="1:9" ht="12.75">
      <c r="A100" s="33"/>
      <c r="B100" s="44"/>
      <c r="C100" s="35"/>
      <c r="D100" s="35"/>
      <c r="E100" s="36"/>
      <c r="F100" s="36"/>
      <c r="G100" s="31"/>
      <c r="H100" s="32">
        <f t="shared" si="0"/>
        <v>0</v>
      </c>
      <c r="I100" s="37" t="str">
        <f t="shared" si="1"/>
        <v>-</v>
      </c>
    </row>
    <row r="101" spans="1:9" ht="12.75">
      <c r="A101" s="33"/>
      <c r="B101" s="44"/>
      <c r="C101" s="35"/>
      <c r="D101" s="35"/>
      <c r="E101" s="36"/>
      <c r="F101" s="36"/>
      <c r="G101" s="31"/>
      <c r="H101" s="32">
        <f t="shared" si="0"/>
        <v>0</v>
      </c>
      <c r="I101" s="37" t="str">
        <f t="shared" si="1"/>
        <v>-</v>
      </c>
    </row>
    <row r="102" spans="1:9" ht="12.75">
      <c r="A102" s="33"/>
      <c r="B102" s="44"/>
      <c r="C102" s="35"/>
      <c r="D102" s="35"/>
      <c r="E102" s="36"/>
      <c r="F102" s="36"/>
      <c r="G102" s="31"/>
      <c r="H102" s="32">
        <f t="shared" si="0"/>
        <v>0</v>
      </c>
      <c r="I102" s="37" t="str">
        <f t="shared" si="1"/>
        <v>-</v>
      </c>
    </row>
    <row r="103" spans="1:9" ht="12.75">
      <c r="A103" s="33"/>
      <c r="B103" s="44"/>
      <c r="C103" s="35"/>
      <c r="D103" s="35"/>
      <c r="E103" s="36"/>
      <c r="F103" s="36"/>
      <c r="G103" s="31"/>
      <c r="H103" s="32">
        <f t="shared" si="0"/>
        <v>0</v>
      </c>
      <c r="I103" s="37" t="str">
        <f t="shared" si="1"/>
        <v>-</v>
      </c>
    </row>
    <row r="104" spans="1:9" ht="12.75">
      <c r="A104" s="33"/>
      <c r="B104" s="44"/>
      <c r="C104" s="35"/>
      <c r="D104" s="35"/>
      <c r="E104" s="36"/>
      <c r="F104" s="36"/>
      <c r="G104" s="31"/>
      <c r="H104" s="32">
        <f t="shared" si="0"/>
        <v>0</v>
      </c>
      <c r="I104" s="37" t="str">
        <f t="shared" si="1"/>
        <v>-</v>
      </c>
    </row>
    <row r="105" spans="1:9" ht="12.75">
      <c r="A105" s="33"/>
      <c r="B105" s="44"/>
      <c r="C105" s="35"/>
      <c r="D105" s="35"/>
      <c r="E105" s="36"/>
      <c r="F105" s="36"/>
      <c r="G105" s="31"/>
      <c r="H105" s="32">
        <f t="shared" si="0"/>
        <v>0</v>
      </c>
      <c r="I105" s="37" t="str">
        <f t="shared" si="1"/>
        <v>-</v>
      </c>
    </row>
    <row r="106" spans="1:9" ht="12.75">
      <c r="A106" s="33"/>
      <c r="B106" s="44"/>
      <c r="C106" s="35"/>
      <c r="D106" s="35"/>
      <c r="E106" s="36"/>
      <c r="F106" s="36"/>
      <c r="G106" s="31"/>
      <c r="H106" s="32">
        <f t="shared" si="0"/>
        <v>0</v>
      </c>
      <c r="I106" s="37" t="str">
        <f t="shared" si="1"/>
        <v>-</v>
      </c>
    </row>
    <row r="107" spans="1:9" ht="12.75">
      <c r="A107" s="33"/>
      <c r="B107" s="44"/>
      <c r="C107" s="35"/>
      <c r="D107" s="35"/>
      <c r="E107" s="36"/>
      <c r="F107" s="36"/>
      <c r="G107" s="31"/>
      <c r="H107" s="32">
        <f t="shared" si="0"/>
        <v>0</v>
      </c>
      <c r="I107" s="37" t="str">
        <f t="shared" si="1"/>
        <v>-</v>
      </c>
    </row>
    <row r="108" spans="1:9" ht="12.75">
      <c r="A108" s="33"/>
      <c r="B108" s="44"/>
      <c r="C108" s="35"/>
      <c r="D108" s="35"/>
      <c r="E108" s="36"/>
      <c r="F108" s="36"/>
      <c r="G108" s="31"/>
      <c r="H108" s="32">
        <f t="shared" si="0"/>
        <v>0</v>
      </c>
      <c r="I108" s="37" t="str">
        <f t="shared" si="1"/>
        <v>-</v>
      </c>
    </row>
    <row r="109" spans="1:9" ht="12.75">
      <c r="A109" s="33"/>
      <c r="B109" s="44"/>
      <c r="C109" s="35"/>
      <c r="D109" s="35"/>
      <c r="E109" s="36"/>
      <c r="F109" s="36"/>
      <c r="G109" s="31"/>
      <c r="H109" s="32">
        <f t="shared" si="0"/>
        <v>0</v>
      </c>
      <c r="I109" s="37" t="str">
        <f t="shared" si="1"/>
        <v>-</v>
      </c>
    </row>
    <row r="110" spans="1:9" ht="12.75">
      <c r="A110" s="33"/>
      <c r="B110" s="44"/>
      <c r="C110" s="35"/>
      <c r="D110" s="35"/>
      <c r="E110" s="36"/>
      <c r="F110" s="36"/>
      <c r="G110" s="31"/>
      <c r="H110" s="32">
        <f t="shared" si="0"/>
        <v>0</v>
      </c>
      <c r="I110" s="37" t="str">
        <f t="shared" si="1"/>
        <v>-</v>
      </c>
    </row>
    <row r="111" spans="1:9" ht="12.75">
      <c r="A111" s="33"/>
      <c r="B111" s="44"/>
      <c r="C111" s="35"/>
      <c r="D111" s="35"/>
      <c r="E111" s="36"/>
      <c r="F111" s="36"/>
      <c r="G111" s="31"/>
      <c r="H111" s="32">
        <f t="shared" si="0"/>
        <v>0</v>
      </c>
      <c r="I111" s="37" t="str">
        <f t="shared" si="1"/>
        <v>-</v>
      </c>
    </row>
    <row r="112" spans="1:9" ht="12.75">
      <c r="A112" s="33"/>
      <c r="B112" s="44"/>
      <c r="C112" s="35"/>
      <c r="D112" s="35"/>
      <c r="E112" s="36"/>
      <c r="F112" s="36"/>
      <c r="G112" s="31"/>
      <c r="H112" s="32">
        <f t="shared" si="0"/>
        <v>0</v>
      </c>
      <c r="I112" s="37" t="str">
        <f t="shared" si="1"/>
        <v>-</v>
      </c>
    </row>
    <row r="113" spans="1:9" ht="12.75">
      <c r="A113" s="33"/>
      <c r="B113" s="44"/>
      <c r="C113" s="35"/>
      <c r="D113" s="35"/>
      <c r="E113" s="36"/>
      <c r="F113" s="36"/>
      <c r="G113" s="31"/>
      <c r="H113" s="32">
        <f t="shared" si="0"/>
        <v>0</v>
      </c>
      <c r="I113" s="37" t="str">
        <f t="shared" si="1"/>
        <v>-</v>
      </c>
    </row>
    <row r="114" spans="1:9" ht="12.75">
      <c r="A114" s="33"/>
      <c r="B114" s="44"/>
      <c r="C114" s="35"/>
      <c r="D114" s="35"/>
      <c r="E114" s="36"/>
      <c r="F114" s="36"/>
      <c r="G114" s="31"/>
      <c r="H114" s="32">
        <f t="shared" si="0"/>
        <v>0</v>
      </c>
      <c r="I114" s="37" t="str">
        <f t="shared" si="1"/>
        <v>-</v>
      </c>
    </row>
    <row r="115" spans="1:9" ht="12.75">
      <c r="A115" s="33"/>
      <c r="B115" s="44"/>
      <c r="C115" s="35"/>
      <c r="D115" s="35"/>
      <c r="E115" s="36"/>
      <c r="F115" s="36"/>
      <c r="G115" s="31"/>
      <c r="H115" s="32">
        <f t="shared" si="0"/>
        <v>0</v>
      </c>
      <c r="I115" s="37" t="str">
        <f t="shared" si="1"/>
        <v>-</v>
      </c>
    </row>
    <row r="116" spans="1:9" ht="12.75">
      <c r="A116" s="33"/>
      <c r="B116" s="44"/>
      <c r="C116" s="35"/>
      <c r="D116" s="35"/>
      <c r="E116" s="36"/>
      <c r="F116" s="36"/>
      <c r="G116" s="31"/>
      <c r="H116" s="32">
        <f t="shared" si="0"/>
        <v>0</v>
      </c>
      <c r="I116" s="37" t="str">
        <f t="shared" si="1"/>
        <v>-</v>
      </c>
    </row>
    <row r="117" spans="1:9" ht="12.75">
      <c r="A117" s="33"/>
      <c r="B117" s="44"/>
      <c r="C117" s="35"/>
      <c r="D117" s="35"/>
      <c r="E117" s="36"/>
      <c r="F117" s="36"/>
      <c r="G117" s="36"/>
      <c r="H117" s="32">
        <f t="shared" si="0"/>
        <v>0</v>
      </c>
      <c r="I117" s="37" t="str">
        <f t="shared" si="1"/>
        <v>-</v>
      </c>
    </row>
    <row r="118" spans="1:9" ht="12.75">
      <c r="A118" s="33"/>
      <c r="B118" s="44"/>
      <c r="C118" s="35"/>
      <c r="D118" s="35"/>
      <c r="E118" s="36"/>
      <c r="F118" s="36"/>
      <c r="G118" s="36"/>
      <c r="H118" s="32">
        <f t="shared" si="0"/>
        <v>0</v>
      </c>
      <c r="I118" s="37" t="str">
        <f t="shared" si="1"/>
        <v>-</v>
      </c>
    </row>
    <row r="119" spans="1:9" ht="12.75">
      <c r="A119" s="33"/>
      <c r="B119" s="44"/>
      <c r="C119" s="35"/>
      <c r="D119" s="35"/>
      <c r="E119" s="36"/>
      <c r="F119" s="36"/>
      <c r="G119" s="36"/>
      <c r="H119" s="32">
        <f t="shared" si="0"/>
        <v>0</v>
      </c>
      <c r="I119" s="37" t="str">
        <f t="shared" si="1"/>
        <v>-</v>
      </c>
    </row>
    <row r="120" spans="1:9" ht="12.75">
      <c r="A120" s="33"/>
      <c r="B120" s="44"/>
      <c r="C120" s="35"/>
      <c r="D120" s="35"/>
      <c r="E120" s="36"/>
      <c r="F120" s="36"/>
      <c r="G120" s="36"/>
      <c r="H120" s="32">
        <f t="shared" si="0"/>
        <v>0</v>
      </c>
      <c r="I120" s="37" t="str">
        <f t="shared" si="1"/>
        <v>-</v>
      </c>
    </row>
    <row r="121" spans="1:9" ht="12.75">
      <c r="A121" s="33"/>
      <c r="B121" s="44"/>
      <c r="C121" s="35"/>
      <c r="D121" s="35"/>
      <c r="E121" s="36"/>
      <c r="F121" s="36"/>
      <c r="G121" s="36"/>
      <c r="H121" s="32">
        <f t="shared" si="0"/>
        <v>0</v>
      </c>
      <c r="I121" s="37" t="str">
        <f t="shared" si="1"/>
        <v>-</v>
      </c>
    </row>
    <row r="122" spans="1:9" ht="12.75">
      <c r="A122" s="33"/>
      <c r="B122" s="44"/>
      <c r="C122" s="35"/>
      <c r="D122" s="35"/>
      <c r="E122" s="36"/>
      <c r="F122" s="36"/>
      <c r="G122" s="36"/>
      <c r="H122" s="32">
        <f t="shared" si="0"/>
        <v>0</v>
      </c>
      <c r="I122" s="37" t="str">
        <f t="shared" si="1"/>
        <v>-</v>
      </c>
    </row>
    <row r="123" spans="1:9" ht="12.75">
      <c r="A123" s="33"/>
      <c r="B123" s="44"/>
      <c r="C123" s="35"/>
      <c r="D123" s="35"/>
      <c r="E123" s="36"/>
      <c r="F123" s="36"/>
      <c r="G123" s="36"/>
      <c r="H123" s="32">
        <f t="shared" si="0"/>
        <v>0</v>
      </c>
      <c r="I123" s="37" t="str">
        <f t="shared" si="1"/>
        <v>-</v>
      </c>
    </row>
    <row r="124" spans="1:9" ht="12.75">
      <c r="A124" s="33"/>
      <c r="B124" s="44"/>
      <c r="C124" s="35"/>
      <c r="D124" s="35"/>
      <c r="E124" s="36"/>
      <c r="F124" s="36"/>
      <c r="G124" s="36"/>
      <c r="H124" s="32">
        <f t="shared" si="0"/>
        <v>0</v>
      </c>
      <c r="I124" s="37" t="str">
        <f t="shared" si="1"/>
        <v>-</v>
      </c>
    </row>
    <row r="125" spans="1:9" ht="12.75">
      <c r="A125" s="33"/>
      <c r="B125" s="44"/>
      <c r="C125" s="35"/>
      <c r="D125" s="35"/>
      <c r="E125" s="36"/>
      <c r="F125" s="36"/>
      <c r="G125" s="36"/>
      <c r="H125" s="32">
        <f t="shared" si="0"/>
        <v>0</v>
      </c>
      <c r="I125" s="37" t="str">
        <f t="shared" si="1"/>
        <v>-</v>
      </c>
    </row>
    <row r="126" spans="1:9" ht="12.75">
      <c r="A126" s="33"/>
      <c r="B126" s="44"/>
      <c r="C126" s="35"/>
      <c r="D126" s="35"/>
      <c r="E126" s="36"/>
      <c r="F126" s="36"/>
      <c r="G126" s="36"/>
      <c r="H126" s="32">
        <f t="shared" si="0"/>
        <v>0</v>
      </c>
      <c r="I126" s="37" t="str">
        <f t="shared" si="1"/>
        <v>-</v>
      </c>
    </row>
    <row r="127" spans="1:9" ht="12.75">
      <c r="A127" s="33"/>
      <c r="B127" s="44"/>
      <c r="C127" s="35"/>
      <c r="D127" s="35"/>
      <c r="E127" s="36"/>
      <c r="F127" s="36"/>
      <c r="G127" s="36"/>
      <c r="H127" s="32">
        <f t="shared" si="0"/>
        <v>0</v>
      </c>
      <c r="I127" s="37" t="str">
        <f t="shared" si="1"/>
        <v>-</v>
      </c>
    </row>
    <row r="128" spans="1:9" ht="12.75">
      <c r="A128" s="33"/>
      <c r="B128" s="44"/>
      <c r="C128" s="35"/>
      <c r="D128" s="35"/>
      <c r="E128" s="36"/>
      <c r="F128" s="36"/>
      <c r="G128" s="36"/>
      <c r="H128" s="32">
        <f t="shared" si="0"/>
        <v>0</v>
      </c>
      <c r="I128" s="37" t="str">
        <f t="shared" si="1"/>
        <v>-</v>
      </c>
    </row>
    <row r="129" spans="1:9" ht="12.75">
      <c r="A129" s="33"/>
      <c r="B129" s="44"/>
      <c r="C129" s="35"/>
      <c r="D129" s="35"/>
      <c r="E129" s="36"/>
      <c r="F129" s="36"/>
      <c r="G129" s="36"/>
      <c r="H129" s="32">
        <f t="shared" si="0"/>
        <v>0</v>
      </c>
      <c r="I129" s="37" t="str">
        <f t="shared" si="1"/>
        <v>-</v>
      </c>
    </row>
    <row r="130" spans="1:9" ht="12.75">
      <c r="A130" s="33"/>
      <c r="B130" s="44"/>
      <c r="C130" s="35"/>
      <c r="D130" s="35"/>
      <c r="E130" s="36"/>
      <c r="F130" s="36"/>
      <c r="G130" s="36"/>
      <c r="H130" s="32">
        <f t="shared" si="0"/>
        <v>0</v>
      </c>
      <c r="I130" s="37" t="str">
        <f t="shared" si="1"/>
        <v>-</v>
      </c>
    </row>
    <row r="131" spans="1:9" ht="12.75">
      <c r="A131" s="33"/>
      <c r="B131" s="44"/>
      <c r="C131" s="35"/>
      <c r="D131" s="35"/>
      <c r="E131" s="36"/>
      <c r="F131" s="36"/>
      <c r="G131" s="36"/>
      <c r="H131" s="32">
        <f t="shared" si="0"/>
        <v>0</v>
      </c>
      <c r="I131" s="37" t="str">
        <f t="shared" si="1"/>
        <v>-</v>
      </c>
    </row>
    <row r="132" spans="1:9" ht="12.75">
      <c r="A132" s="33"/>
      <c r="B132" s="44"/>
      <c r="C132" s="35"/>
      <c r="D132" s="35"/>
      <c r="E132" s="36"/>
      <c r="F132" s="36"/>
      <c r="G132" s="36"/>
      <c r="H132" s="32">
        <f t="shared" si="0"/>
        <v>0</v>
      </c>
      <c r="I132" s="37" t="str">
        <f t="shared" si="1"/>
        <v>-</v>
      </c>
    </row>
    <row r="133" spans="1:9" ht="12.75">
      <c r="A133" s="33"/>
      <c r="B133" s="44"/>
      <c r="C133" s="35"/>
      <c r="D133" s="35"/>
      <c r="E133" s="36"/>
      <c r="F133" s="36"/>
      <c r="G133" s="36"/>
      <c r="H133" s="32">
        <f t="shared" si="0"/>
        <v>0</v>
      </c>
      <c r="I133" s="37" t="str">
        <f t="shared" si="1"/>
        <v>-</v>
      </c>
    </row>
    <row r="134" spans="1:9" ht="12.75">
      <c r="A134" s="33"/>
      <c r="B134" s="44"/>
      <c r="C134" s="35"/>
      <c r="D134" s="35"/>
      <c r="E134" s="36"/>
      <c r="F134" s="36"/>
      <c r="G134" s="36"/>
      <c r="H134" s="32">
        <f t="shared" si="0"/>
        <v>0</v>
      </c>
      <c r="I134" s="37" t="str">
        <f t="shared" si="1"/>
        <v>-</v>
      </c>
    </row>
    <row r="135" spans="1:9" ht="12.75">
      <c r="A135" s="33"/>
      <c r="B135" s="44"/>
      <c r="C135" s="35"/>
      <c r="D135" s="35"/>
      <c r="E135" s="36"/>
      <c r="F135" s="36"/>
      <c r="G135" s="36"/>
      <c r="H135" s="32">
        <f t="shared" si="0"/>
        <v>0</v>
      </c>
      <c r="I135" s="37" t="str">
        <f t="shared" si="1"/>
        <v>-</v>
      </c>
    </row>
    <row r="136" spans="1:9" ht="12.75">
      <c r="A136" s="33"/>
      <c r="B136" s="44"/>
      <c r="C136" s="35"/>
      <c r="D136" s="35"/>
      <c r="E136" s="36"/>
      <c r="F136" s="36"/>
      <c r="G136" s="36"/>
      <c r="H136" s="32">
        <f t="shared" si="0"/>
        <v>0</v>
      </c>
      <c r="I136" s="37" t="str">
        <f t="shared" si="1"/>
        <v>-</v>
      </c>
    </row>
    <row r="137" spans="1:9" ht="12.75">
      <c r="A137" s="33"/>
      <c r="B137" s="44"/>
      <c r="C137" s="35"/>
      <c r="D137" s="35"/>
      <c r="E137" s="36"/>
      <c r="F137" s="36"/>
      <c r="G137" s="36"/>
      <c r="H137" s="32">
        <f t="shared" si="0"/>
        <v>0</v>
      </c>
      <c r="I137" s="37" t="str">
        <f t="shared" si="1"/>
        <v>-</v>
      </c>
    </row>
    <row r="138" spans="1:9" ht="12.75">
      <c r="A138" s="33"/>
      <c r="B138" s="44"/>
      <c r="C138" s="35"/>
      <c r="D138" s="35"/>
      <c r="E138" s="36"/>
      <c r="F138" s="36"/>
      <c r="G138" s="36"/>
      <c r="H138" s="32">
        <f t="shared" si="0"/>
        <v>0</v>
      </c>
      <c r="I138" s="37" t="str">
        <f t="shared" si="1"/>
        <v>-</v>
      </c>
    </row>
    <row r="139" spans="1:9" ht="12.75">
      <c r="A139" s="33"/>
      <c r="B139" s="44"/>
      <c r="C139" s="35"/>
      <c r="D139" s="35"/>
      <c r="E139" s="36"/>
      <c r="F139" s="36"/>
      <c r="G139" s="36"/>
      <c r="H139" s="32">
        <f t="shared" si="0"/>
        <v>0</v>
      </c>
      <c r="I139" s="37" t="str">
        <f t="shared" si="1"/>
        <v>-</v>
      </c>
    </row>
    <row r="140" spans="1:9" ht="12.75">
      <c r="A140" s="33"/>
      <c r="B140" s="44"/>
      <c r="C140" s="35"/>
      <c r="D140" s="35"/>
      <c r="E140" s="36"/>
      <c r="F140" s="36"/>
      <c r="G140" s="36"/>
      <c r="H140" s="32">
        <f t="shared" si="0"/>
        <v>0</v>
      </c>
      <c r="I140" s="37" t="str">
        <f t="shared" si="1"/>
        <v>-</v>
      </c>
    </row>
    <row r="141" spans="1:9" ht="12.75">
      <c r="A141" s="33"/>
      <c r="B141" s="44"/>
      <c r="C141" s="35"/>
      <c r="D141" s="35"/>
      <c r="E141" s="36"/>
      <c r="F141" s="36"/>
      <c r="G141" s="36"/>
      <c r="H141" s="32">
        <f t="shared" si="0"/>
        <v>0</v>
      </c>
      <c r="I141" s="37" t="str">
        <f t="shared" si="1"/>
        <v>-</v>
      </c>
    </row>
    <row r="142" spans="1:9" ht="12.75">
      <c r="A142" s="33"/>
      <c r="B142" s="44"/>
      <c r="C142" s="35"/>
      <c r="D142" s="35"/>
      <c r="E142" s="36"/>
      <c r="F142" s="36"/>
      <c r="G142" s="36"/>
      <c r="H142" s="32">
        <f t="shared" si="0"/>
        <v>0</v>
      </c>
      <c r="I142" s="37" t="str">
        <f t="shared" si="1"/>
        <v>-</v>
      </c>
    </row>
    <row r="143" spans="1:9" ht="12.75">
      <c r="A143" s="33"/>
      <c r="B143" s="44"/>
      <c r="C143" s="35"/>
      <c r="D143" s="35"/>
      <c r="E143" s="36"/>
      <c r="F143" s="36"/>
      <c r="G143" s="36"/>
      <c r="H143" s="32">
        <f t="shared" si="0"/>
        <v>0</v>
      </c>
      <c r="I143" s="37" t="str">
        <f t="shared" si="1"/>
        <v>-</v>
      </c>
    </row>
    <row r="144" spans="1:9" ht="12.75">
      <c r="A144" s="33"/>
      <c r="B144" s="44"/>
      <c r="C144" s="35"/>
      <c r="D144" s="35"/>
      <c r="E144" s="36"/>
      <c r="F144" s="36"/>
      <c r="G144" s="36"/>
      <c r="H144" s="32">
        <f t="shared" si="0"/>
        <v>0</v>
      </c>
      <c r="I144" s="37" t="str">
        <f t="shared" si="1"/>
        <v>-</v>
      </c>
    </row>
    <row r="145" spans="1:9" ht="12.75">
      <c r="A145" s="33"/>
      <c r="B145" s="44"/>
      <c r="C145" s="35"/>
      <c r="D145" s="35"/>
      <c r="E145" s="36"/>
      <c r="F145" s="36"/>
      <c r="G145" s="36"/>
      <c r="H145" s="32">
        <f t="shared" si="0"/>
        <v>0</v>
      </c>
      <c r="I145" s="37" t="str">
        <f t="shared" si="1"/>
        <v>-</v>
      </c>
    </row>
    <row r="146" spans="1:9" ht="12.75">
      <c r="A146" s="33"/>
      <c r="B146" s="44"/>
      <c r="C146" s="35"/>
      <c r="D146" s="35"/>
      <c r="E146" s="36"/>
      <c r="F146" s="36"/>
      <c r="G146" s="36"/>
      <c r="H146" s="32">
        <f t="shared" si="0"/>
        <v>0</v>
      </c>
      <c r="I146" s="37" t="str">
        <f t="shared" si="1"/>
        <v>-</v>
      </c>
    </row>
    <row r="147" spans="1:9" ht="12.75">
      <c r="A147" s="33"/>
      <c r="B147" s="44"/>
      <c r="C147" s="35"/>
      <c r="D147" s="35"/>
      <c r="E147" s="36"/>
      <c r="F147" s="36"/>
      <c r="G147" s="36"/>
      <c r="H147" s="32">
        <f t="shared" si="0"/>
        <v>0</v>
      </c>
      <c r="I147" s="37" t="str">
        <f t="shared" si="1"/>
        <v>-</v>
      </c>
    </row>
    <row r="148" spans="1:9" ht="12.75">
      <c r="A148" s="33"/>
      <c r="B148" s="44"/>
      <c r="C148" s="35"/>
      <c r="D148" s="35"/>
      <c r="E148" s="36"/>
      <c r="F148" s="36"/>
      <c r="G148" s="36"/>
      <c r="H148" s="32">
        <f t="shared" si="0"/>
        <v>0</v>
      </c>
      <c r="I148" s="37" t="str">
        <f t="shared" si="1"/>
        <v>-</v>
      </c>
    </row>
    <row r="149" spans="1:9" ht="12.75">
      <c r="A149" s="33"/>
      <c r="B149" s="44"/>
      <c r="C149" s="35"/>
      <c r="D149" s="35"/>
      <c r="E149" s="36"/>
      <c r="F149" s="36"/>
      <c r="G149" s="36"/>
      <c r="H149" s="32">
        <f t="shared" si="0"/>
        <v>0</v>
      </c>
      <c r="I149" s="37" t="str">
        <f t="shared" si="1"/>
        <v>-</v>
      </c>
    </row>
    <row r="150" spans="1:9" ht="12.75">
      <c r="A150" s="33"/>
      <c r="B150" s="44"/>
      <c r="C150" s="35"/>
      <c r="D150" s="35"/>
      <c r="E150" s="36"/>
      <c r="F150" s="36"/>
      <c r="G150" s="36"/>
      <c r="H150" s="32">
        <f t="shared" si="0"/>
        <v>0</v>
      </c>
      <c r="I150" s="37" t="str">
        <f t="shared" si="1"/>
        <v>-</v>
      </c>
    </row>
    <row r="151" spans="1:9" ht="12.75">
      <c r="A151" s="33"/>
      <c r="B151" s="44"/>
      <c r="C151" s="35"/>
      <c r="D151" s="35"/>
      <c r="E151" s="36"/>
      <c r="F151" s="36"/>
      <c r="G151" s="36"/>
      <c r="H151" s="32">
        <f t="shared" si="0"/>
        <v>0</v>
      </c>
      <c r="I151" s="37" t="str">
        <f t="shared" si="1"/>
        <v>-</v>
      </c>
    </row>
    <row r="152" spans="1:9" ht="12.75">
      <c r="A152" s="33"/>
      <c r="B152" s="44"/>
      <c r="C152" s="35"/>
      <c r="D152" s="35"/>
      <c r="E152" s="36"/>
      <c r="F152" s="36"/>
      <c r="G152" s="36"/>
      <c r="H152" s="32">
        <f t="shared" si="0"/>
        <v>0</v>
      </c>
      <c r="I152" s="37" t="str">
        <f t="shared" si="1"/>
        <v>-</v>
      </c>
    </row>
    <row r="153" spans="1:9" ht="12.75">
      <c r="A153" s="33"/>
      <c r="B153" s="44"/>
      <c r="C153" s="35"/>
      <c r="D153" s="35"/>
      <c r="E153" s="36"/>
      <c r="F153" s="36"/>
      <c r="G153" s="36"/>
      <c r="H153" s="32">
        <f t="shared" si="0"/>
        <v>0</v>
      </c>
      <c r="I153" s="37" t="str">
        <f t="shared" si="1"/>
        <v>-</v>
      </c>
    </row>
    <row r="154" spans="1:9" ht="12.75">
      <c r="A154" s="33"/>
      <c r="B154" s="44"/>
      <c r="C154" s="35"/>
      <c r="D154" s="35"/>
      <c r="E154" s="36"/>
      <c r="F154" s="36"/>
      <c r="G154" s="36"/>
      <c r="H154" s="32">
        <f t="shared" si="0"/>
        <v>0</v>
      </c>
      <c r="I154" s="37" t="str">
        <f t="shared" si="1"/>
        <v>-</v>
      </c>
    </row>
    <row r="155" spans="1:9" ht="12.75">
      <c r="A155" s="33"/>
      <c r="B155" s="44"/>
      <c r="C155" s="35"/>
      <c r="D155" s="35"/>
      <c r="E155" s="36"/>
      <c r="F155" s="36"/>
      <c r="G155" s="36"/>
      <c r="H155" s="32">
        <f t="shared" si="0"/>
        <v>0</v>
      </c>
      <c r="I155" s="37" t="str">
        <f t="shared" si="1"/>
        <v>-</v>
      </c>
    </row>
    <row r="156" spans="1:9" ht="12.75">
      <c r="A156" s="33"/>
      <c r="B156" s="44"/>
      <c r="C156" s="35"/>
      <c r="D156" s="35"/>
      <c r="E156" s="36"/>
      <c r="F156" s="36"/>
      <c r="G156" s="36"/>
      <c r="H156" s="32">
        <f t="shared" si="0"/>
        <v>0</v>
      </c>
      <c r="I156" s="37" t="str">
        <f t="shared" si="1"/>
        <v>-</v>
      </c>
    </row>
    <row r="157" spans="1:9" ht="12.75">
      <c r="A157" s="33"/>
      <c r="B157" s="44"/>
      <c r="C157" s="35"/>
      <c r="D157" s="35"/>
      <c r="E157" s="36"/>
      <c r="F157" s="36"/>
      <c r="G157" s="36"/>
      <c r="H157" s="32">
        <f t="shared" si="0"/>
        <v>0</v>
      </c>
      <c r="I157" s="37" t="str">
        <f t="shared" si="1"/>
        <v>-</v>
      </c>
    </row>
    <row r="158" spans="1:9" ht="12.75">
      <c r="A158" s="33"/>
      <c r="B158" s="44"/>
      <c r="C158" s="35"/>
      <c r="D158" s="35"/>
      <c r="E158" s="36"/>
      <c r="F158" s="36"/>
      <c r="G158" s="36"/>
      <c r="H158" s="32">
        <f t="shared" si="0"/>
        <v>0</v>
      </c>
      <c r="I158" s="37" t="str">
        <f t="shared" si="1"/>
        <v>-</v>
      </c>
    </row>
    <row r="159" spans="1:9" ht="12.75">
      <c r="A159" s="33"/>
      <c r="B159" s="44"/>
      <c r="C159" s="35"/>
      <c r="D159" s="35"/>
      <c r="E159" s="36"/>
      <c r="F159" s="36"/>
      <c r="G159" s="36"/>
      <c r="H159" s="32">
        <f t="shared" si="0"/>
        <v>0</v>
      </c>
      <c r="I159" s="37" t="str">
        <f t="shared" si="1"/>
        <v>-</v>
      </c>
    </row>
    <row r="160" spans="1:9" ht="12.75">
      <c r="A160" s="33"/>
      <c r="B160" s="44"/>
      <c r="C160" s="35"/>
      <c r="D160" s="35"/>
      <c r="E160" s="36"/>
      <c r="F160" s="36"/>
      <c r="G160" s="36"/>
      <c r="H160" s="32">
        <f t="shared" si="0"/>
        <v>0</v>
      </c>
      <c r="I160" s="37" t="str">
        <f t="shared" si="1"/>
        <v>-</v>
      </c>
    </row>
    <row r="161" spans="1:9" ht="12.75">
      <c r="A161" s="33"/>
      <c r="B161" s="44"/>
      <c r="C161" s="35"/>
      <c r="D161" s="35"/>
      <c r="E161" s="36"/>
      <c r="F161" s="36"/>
      <c r="G161" s="36"/>
      <c r="H161" s="32">
        <f t="shared" si="0"/>
        <v>0</v>
      </c>
      <c r="I161" s="37" t="str">
        <f t="shared" si="1"/>
        <v>-</v>
      </c>
    </row>
    <row r="162" spans="1:9" ht="12.75">
      <c r="A162" s="33"/>
      <c r="B162" s="44"/>
      <c r="C162" s="35"/>
      <c r="D162" s="35"/>
      <c r="E162" s="36"/>
      <c r="F162" s="36"/>
      <c r="G162" s="36"/>
      <c r="H162" s="32">
        <f t="shared" si="0"/>
        <v>0</v>
      </c>
      <c r="I162" s="37" t="str">
        <f t="shared" si="1"/>
        <v>-</v>
      </c>
    </row>
    <row r="163" spans="1:9" ht="12.75">
      <c r="A163" s="33"/>
      <c r="B163" s="44"/>
      <c r="C163" s="35"/>
      <c r="D163" s="35"/>
      <c r="E163" s="36"/>
      <c r="F163" s="36"/>
      <c r="G163" s="36"/>
      <c r="H163" s="32">
        <f t="shared" si="0"/>
        <v>0</v>
      </c>
      <c r="I163" s="37" t="str">
        <f t="shared" si="1"/>
        <v>-</v>
      </c>
    </row>
    <row r="164" spans="1:9" ht="12.75">
      <c r="A164" s="33"/>
      <c r="B164" s="44"/>
      <c r="C164" s="35"/>
      <c r="D164" s="35"/>
      <c r="E164" s="36"/>
      <c r="F164" s="36"/>
      <c r="G164" s="36"/>
      <c r="H164" s="32">
        <f t="shared" si="0"/>
        <v>0</v>
      </c>
      <c r="I164" s="37" t="str">
        <f t="shared" si="1"/>
        <v>-</v>
      </c>
    </row>
    <row r="165" spans="1:9" ht="12.75">
      <c r="A165" s="33"/>
      <c r="B165" s="44"/>
      <c r="C165" s="35"/>
      <c r="D165" s="35"/>
      <c r="E165" s="36"/>
      <c r="F165" s="36"/>
      <c r="G165" s="36"/>
      <c r="H165" s="32">
        <f t="shared" si="0"/>
        <v>0</v>
      </c>
      <c r="I165" s="37" t="str">
        <f t="shared" si="1"/>
        <v>-</v>
      </c>
    </row>
    <row r="166" spans="1:9" ht="12.75">
      <c r="A166" s="33"/>
      <c r="B166" s="44"/>
      <c r="C166" s="35"/>
      <c r="D166" s="35"/>
      <c r="E166" s="36"/>
      <c r="F166" s="36"/>
      <c r="G166" s="36"/>
      <c r="H166" s="32">
        <f t="shared" si="0"/>
        <v>0</v>
      </c>
      <c r="I166" s="37" t="str">
        <f t="shared" si="1"/>
        <v>-</v>
      </c>
    </row>
    <row r="167" spans="1:9" ht="12.75">
      <c r="A167" s="33"/>
      <c r="B167" s="44"/>
      <c r="C167" s="35"/>
      <c r="D167" s="35"/>
      <c r="E167" s="36"/>
      <c r="F167" s="36"/>
      <c r="G167" s="36"/>
      <c r="H167" s="32">
        <f t="shared" si="0"/>
        <v>0</v>
      </c>
      <c r="I167" s="37" t="str">
        <f t="shared" si="1"/>
        <v>-</v>
      </c>
    </row>
    <row r="168" spans="1:9" ht="12.75">
      <c r="A168" s="33"/>
      <c r="B168" s="44"/>
      <c r="C168" s="35"/>
      <c r="D168" s="35"/>
      <c r="E168" s="36"/>
      <c r="F168" s="36"/>
      <c r="G168" s="36"/>
      <c r="H168" s="32">
        <f t="shared" si="0"/>
        <v>0</v>
      </c>
      <c r="I168" s="37" t="str">
        <f t="shared" si="1"/>
        <v>-</v>
      </c>
    </row>
    <row r="169" spans="1:9" ht="12.75">
      <c r="A169" s="33"/>
      <c r="B169" s="44"/>
      <c r="C169" s="35"/>
      <c r="D169" s="35"/>
      <c r="E169" s="36"/>
      <c r="F169" s="36"/>
      <c r="G169" s="36"/>
      <c r="H169" s="32">
        <f t="shared" si="0"/>
        <v>0</v>
      </c>
      <c r="I169" s="37" t="str">
        <f t="shared" si="1"/>
        <v>-</v>
      </c>
    </row>
    <row r="170" spans="1:9" ht="12.75">
      <c r="A170" s="33"/>
      <c r="B170" s="44"/>
      <c r="C170" s="35"/>
      <c r="D170" s="35"/>
      <c r="E170" s="36"/>
      <c r="F170" s="36"/>
      <c r="G170" s="36"/>
      <c r="H170" s="32">
        <f t="shared" si="0"/>
        <v>0</v>
      </c>
      <c r="I170" s="37" t="str">
        <f t="shared" si="1"/>
        <v>-</v>
      </c>
    </row>
    <row r="171" spans="1:9" ht="12.75">
      <c r="A171" s="33"/>
      <c r="B171" s="44"/>
      <c r="C171" s="35"/>
      <c r="D171" s="35"/>
      <c r="E171" s="36"/>
      <c r="F171" s="36"/>
      <c r="G171" s="36"/>
      <c r="H171" s="32">
        <f t="shared" si="0"/>
        <v>0</v>
      </c>
      <c r="I171" s="37" t="str">
        <f t="shared" si="1"/>
        <v>-</v>
      </c>
    </row>
    <row r="172" spans="1:9" ht="12.75">
      <c r="A172" s="33"/>
      <c r="B172" s="44"/>
      <c r="C172" s="35"/>
      <c r="D172" s="35"/>
      <c r="E172" s="36"/>
      <c r="F172" s="36"/>
      <c r="G172" s="36"/>
      <c r="H172" s="32">
        <f t="shared" si="0"/>
        <v>0</v>
      </c>
      <c r="I172" s="37" t="str">
        <f t="shared" si="1"/>
        <v>-</v>
      </c>
    </row>
    <row r="173" spans="1:9" ht="12.75">
      <c r="A173" s="33"/>
      <c r="B173" s="44"/>
      <c r="C173" s="35"/>
      <c r="D173" s="35"/>
      <c r="E173" s="36"/>
      <c r="F173" s="36"/>
      <c r="G173" s="36"/>
      <c r="H173" s="32">
        <f t="shared" si="0"/>
        <v>0</v>
      </c>
      <c r="I173" s="37" t="str">
        <f t="shared" si="1"/>
        <v>-</v>
      </c>
    </row>
    <row r="174" spans="1:9" ht="12.75">
      <c r="A174" s="33"/>
      <c r="B174" s="44"/>
      <c r="C174" s="35"/>
      <c r="D174" s="35"/>
      <c r="E174" s="36"/>
      <c r="F174" s="36"/>
      <c r="G174" s="36"/>
      <c r="H174" s="32">
        <f t="shared" si="0"/>
        <v>0</v>
      </c>
      <c r="I174" s="37" t="str">
        <f t="shared" si="1"/>
        <v>-</v>
      </c>
    </row>
    <row r="175" spans="1:9" ht="12.75">
      <c r="A175" s="33"/>
      <c r="B175" s="44"/>
      <c r="C175" s="35"/>
      <c r="D175" s="35"/>
      <c r="E175" s="36"/>
      <c r="F175" s="36"/>
      <c r="G175" s="36"/>
      <c r="H175" s="32">
        <f t="shared" si="0"/>
        <v>0</v>
      </c>
      <c r="I175" s="37" t="str">
        <f t="shared" si="1"/>
        <v>-</v>
      </c>
    </row>
    <row r="176" spans="1:9" ht="12.75">
      <c r="A176" s="33"/>
      <c r="B176" s="44"/>
      <c r="C176" s="35"/>
      <c r="D176" s="35"/>
      <c r="E176" s="36"/>
      <c r="F176" s="36"/>
      <c r="G176" s="36"/>
      <c r="H176" s="32">
        <f t="shared" si="0"/>
        <v>0</v>
      </c>
      <c r="I176" s="37" t="str">
        <f t="shared" si="1"/>
        <v>-</v>
      </c>
    </row>
    <row r="177" spans="1:9" ht="12.75">
      <c r="A177" s="33"/>
      <c r="B177" s="44"/>
      <c r="C177" s="35"/>
      <c r="D177" s="35"/>
      <c r="E177" s="36"/>
      <c r="F177" s="36"/>
      <c r="G177" s="36"/>
      <c r="H177" s="32">
        <f t="shared" si="0"/>
        <v>0</v>
      </c>
      <c r="I177" s="37" t="str">
        <f t="shared" si="1"/>
        <v>-</v>
      </c>
    </row>
    <row r="178" spans="1:9" ht="12.75">
      <c r="A178" s="33"/>
      <c r="B178" s="44"/>
      <c r="C178" s="35"/>
      <c r="D178" s="35"/>
      <c r="E178" s="36"/>
      <c r="F178" s="36"/>
      <c r="G178" s="36"/>
      <c r="H178" s="32">
        <f t="shared" si="0"/>
        <v>0</v>
      </c>
      <c r="I178" s="37" t="str">
        <f t="shared" si="1"/>
        <v>-</v>
      </c>
    </row>
    <row r="179" spans="1:9" ht="12.75">
      <c r="A179" s="33"/>
      <c r="B179" s="44"/>
      <c r="C179" s="35"/>
      <c r="D179" s="35"/>
      <c r="E179" s="36"/>
      <c r="F179" s="36"/>
      <c r="G179" s="36"/>
      <c r="H179" s="32">
        <f t="shared" si="0"/>
        <v>0</v>
      </c>
      <c r="I179" s="37" t="str">
        <f t="shared" si="1"/>
        <v>-</v>
      </c>
    </row>
    <row r="180" spans="1:9" ht="12.75">
      <c r="A180" s="33"/>
      <c r="B180" s="44"/>
      <c r="C180" s="35"/>
      <c r="D180" s="35"/>
      <c r="E180" s="36"/>
      <c r="F180" s="36"/>
      <c r="G180" s="36"/>
      <c r="H180" s="32">
        <f t="shared" si="0"/>
        <v>0</v>
      </c>
      <c r="I180" s="37" t="str">
        <f t="shared" si="1"/>
        <v>-</v>
      </c>
    </row>
    <row r="181" spans="1:9" ht="12.75">
      <c r="A181" s="33"/>
      <c r="B181" s="44"/>
      <c r="C181" s="35"/>
      <c r="D181" s="35"/>
      <c r="E181" s="36"/>
      <c r="F181" s="36"/>
      <c r="G181" s="36"/>
      <c r="H181" s="32">
        <f t="shared" si="0"/>
        <v>0</v>
      </c>
      <c r="I181" s="37" t="str">
        <f t="shared" si="1"/>
        <v>-</v>
      </c>
    </row>
    <row r="182" spans="1:9" ht="12.75">
      <c r="A182" s="33"/>
      <c r="B182" s="44"/>
      <c r="C182" s="35"/>
      <c r="D182" s="35"/>
      <c r="E182" s="36"/>
      <c r="F182" s="36"/>
      <c r="G182" s="36"/>
      <c r="H182" s="32">
        <f t="shared" si="0"/>
        <v>0</v>
      </c>
      <c r="I182" s="37" t="str">
        <f t="shared" si="1"/>
        <v>-</v>
      </c>
    </row>
    <row r="183" spans="1:9" ht="12.75">
      <c r="A183" s="33"/>
      <c r="B183" s="44"/>
      <c r="C183" s="35"/>
      <c r="D183" s="35"/>
      <c r="E183" s="36"/>
      <c r="F183" s="36"/>
      <c r="G183" s="36"/>
      <c r="H183" s="32">
        <f t="shared" si="0"/>
        <v>0</v>
      </c>
      <c r="I183" s="37" t="str">
        <f t="shared" si="1"/>
        <v>-</v>
      </c>
    </row>
    <row r="184" spans="1:9" ht="12.75">
      <c r="A184" s="33"/>
      <c r="B184" s="44"/>
      <c r="C184" s="35"/>
      <c r="D184" s="35"/>
      <c r="E184" s="36"/>
      <c r="F184" s="36"/>
      <c r="G184" s="36"/>
      <c r="H184" s="32">
        <f t="shared" si="0"/>
        <v>0</v>
      </c>
      <c r="I184" s="37" t="str">
        <f t="shared" si="1"/>
        <v>-</v>
      </c>
    </row>
    <row r="185" spans="1:9" ht="12.75">
      <c r="A185" s="33"/>
      <c r="B185" s="44"/>
      <c r="C185" s="35"/>
      <c r="D185" s="35"/>
      <c r="E185" s="36"/>
      <c r="F185" s="36"/>
      <c r="G185" s="36"/>
      <c r="H185" s="32">
        <f t="shared" si="0"/>
        <v>0</v>
      </c>
      <c r="I185" s="37" t="str">
        <f t="shared" si="1"/>
        <v>-</v>
      </c>
    </row>
    <row r="186" spans="1:9" ht="12.75">
      <c r="A186" s="33"/>
      <c r="B186" s="44"/>
      <c r="C186" s="35"/>
      <c r="D186" s="35"/>
      <c r="E186" s="36"/>
      <c r="F186" s="36"/>
      <c r="G186" s="36"/>
      <c r="H186" s="32">
        <f t="shared" si="0"/>
        <v>0</v>
      </c>
      <c r="I186" s="37" t="str">
        <f t="shared" si="1"/>
        <v>-</v>
      </c>
    </row>
    <row r="187" spans="1:9" ht="12.75">
      <c r="A187" s="33"/>
      <c r="B187" s="44"/>
      <c r="C187" s="35"/>
      <c r="D187" s="35"/>
      <c r="E187" s="36"/>
      <c r="F187" s="36"/>
      <c r="G187" s="36"/>
      <c r="H187" s="32">
        <f t="shared" si="0"/>
        <v>0</v>
      </c>
      <c r="I187" s="37" t="str">
        <f t="shared" si="1"/>
        <v>-</v>
      </c>
    </row>
    <row r="188" spans="1:9" ht="12.75">
      <c r="A188" s="33"/>
      <c r="B188" s="44"/>
      <c r="C188" s="35"/>
      <c r="D188" s="35"/>
      <c r="E188" s="36"/>
      <c r="F188" s="36"/>
      <c r="G188" s="36"/>
      <c r="H188" s="32">
        <f t="shared" si="0"/>
        <v>0</v>
      </c>
      <c r="I188" s="37" t="str">
        <f t="shared" si="1"/>
        <v>-</v>
      </c>
    </row>
    <row r="189" spans="1:9" ht="12.75">
      <c r="A189" s="33"/>
      <c r="B189" s="44"/>
      <c r="C189" s="35"/>
      <c r="D189" s="35"/>
      <c r="E189" s="36"/>
      <c r="F189" s="36"/>
      <c r="G189" s="36"/>
      <c r="H189" s="32">
        <f t="shared" si="0"/>
        <v>0</v>
      </c>
      <c r="I189" s="37" t="str">
        <f t="shared" si="1"/>
        <v>-</v>
      </c>
    </row>
    <row r="190" spans="1:9" ht="12.75">
      <c r="A190" s="33"/>
      <c r="B190" s="44"/>
      <c r="C190" s="35"/>
      <c r="D190" s="35"/>
      <c r="E190" s="36"/>
      <c r="F190" s="36"/>
      <c r="G190" s="36"/>
      <c r="H190" s="32">
        <f t="shared" si="0"/>
        <v>0</v>
      </c>
      <c r="I190" s="37" t="str">
        <f t="shared" si="1"/>
        <v>-</v>
      </c>
    </row>
    <row r="191" spans="1:9" ht="12.75">
      <c r="A191" s="33"/>
      <c r="B191" s="44"/>
      <c r="C191" s="35"/>
      <c r="D191" s="35"/>
      <c r="E191" s="36"/>
      <c r="F191" s="36"/>
      <c r="G191" s="36"/>
      <c r="H191" s="32">
        <f t="shared" si="0"/>
        <v>0</v>
      </c>
      <c r="I191" s="37" t="str">
        <f t="shared" si="1"/>
        <v>-</v>
      </c>
    </row>
    <row r="192" spans="1:9" ht="12.75">
      <c r="A192" s="33"/>
      <c r="B192" s="44"/>
      <c r="C192" s="35"/>
      <c r="D192" s="35"/>
      <c r="E192" s="36"/>
      <c r="F192" s="36"/>
      <c r="G192" s="36"/>
      <c r="H192" s="32">
        <f t="shared" si="0"/>
        <v>0</v>
      </c>
      <c r="I192" s="37" t="str">
        <f t="shared" si="1"/>
        <v>-</v>
      </c>
    </row>
    <row r="193" spans="1:9" ht="12.75">
      <c r="A193" s="33"/>
      <c r="B193" s="44"/>
      <c r="C193" s="35"/>
      <c r="D193" s="35"/>
      <c r="E193" s="36"/>
      <c r="F193" s="36"/>
      <c r="G193" s="36"/>
      <c r="H193" s="32">
        <f t="shared" si="0"/>
        <v>0</v>
      </c>
      <c r="I193" s="37" t="str">
        <f t="shared" si="1"/>
        <v>-</v>
      </c>
    </row>
    <row r="194" spans="1:9" ht="12.75">
      <c r="A194" s="33"/>
      <c r="B194" s="44"/>
      <c r="C194" s="35"/>
      <c r="D194" s="35"/>
      <c r="E194" s="36"/>
      <c r="F194" s="36"/>
      <c r="G194" s="36"/>
      <c r="H194" s="32">
        <f t="shared" si="0"/>
        <v>0</v>
      </c>
      <c r="I194" s="37" t="str">
        <f t="shared" si="1"/>
        <v>-</v>
      </c>
    </row>
    <row r="195" spans="1:9" ht="12.75">
      <c r="A195" s="33"/>
      <c r="B195" s="44"/>
      <c r="C195" s="35"/>
      <c r="D195" s="35"/>
      <c r="E195" s="36"/>
      <c r="F195" s="36"/>
      <c r="G195" s="36"/>
      <c r="H195" s="32">
        <f t="shared" si="0"/>
        <v>0</v>
      </c>
      <c r="I195" s="37" t="str">
        <f t="shared" si="1"/>
        <v>-</v>
      </c>
    </row>
    <row r="196" spans="1:9" ht="12.75">
      <c r="A196" s="33"/>
      <c r="B196" s="44"/>
      <c r="C196" s="35"/>
      <c r="D196" s="35"/>
      <c r="E196" s="36"/>
      <c r="F196" s="36"/>
      <c r="G196" s="36"/>
      <c r="H196" s="32">
        <f t="shared" si="0"/>
        <v>0</v>
      </c>
      <c r="I196" s="37" t="str">
        <f t="shared" si="1"/>
        <v>-</v>
      </c>
    </row>
    <row r="197" spans="1:9" ht="12.75">
      <c r="A197" s="33"/>
      <c r="B197" s="44"/>
      <c r="C197" s="35"/>
      <c r="D197" s="35"/>
      <c r="E197" s="36"/>
      <c r="F197" s="36"/>
      <c r="G197" s="36"/>
      <c r="H197" s="32">
        <f t="shared" si="0"/>
        <v>0</v>
      </c>
      <c r="I197" s="37" t="str">
        <f t="shared" si="1"/>
        <v>-</v>
      </c>
    </row>
    <row r="198" spans="1:9" ht="12.75">
      <c r="A198" s="33"/>
      <c r="B198" s="44"/>
      <c r="C198" s="35"/>
      <c r="D198" s="35"/>
      <c r="E198" s="36"/>
      <c r="F198" s="36"/>
      <c r="G198" s="36"/>
      <c r="H198" s="32">
        <f t="shared" si="0"/>
        <v>0</v>
      </c>
      <c r="I198" s="37" t="str">
        <f t="shared" si="1"/>
        <v>-</v>
      </c>
    </row>
    <row r="199" spans="1:9" ht="12.75">
      <c r="A199" s="33"/>
      <c r="B199" s="44"/>
      <c r="C199" s="35"/>
      <c r="D199" s="35"/>
      <c r="E199" s="36"/>
      <c r="F199" s="36"/>
      <c r="G199" s="36"/>
      <c r="H199" s="32">
        <f t="shared" si="0"/>
        <v>0</v>
      </c>
      <c r="I199" s="37" t="str">
        <f t="shared" si="1"/>
        <v>-</v>
      </c>
    </row>
    <row r="200" spans="1:9" ht="12.75">
      <c r="A200" s="33"/>
      <c r="B200" s="44"/>
      <c r="C200" s="35"/>
      <c r="D200" s="35"/>
      <c r="E200" s="36"/>
      <c r="F200" s="36"/>
      <c r="G200" s="36"/>
      <c r="H200" s="32">
        <f t="shared" si="0"/>
        <v>0</v>
      </c>
      <c r="I200" s="37" t="str">
        <f t="shared" si="1"/>
        <v>-</v>
      </c>
    </row>
    <row r="201" spans="1:9" ht="12.75">
      <c r="A201" s="33"/>
      <c r="B201" s="44"/>
      <c r="C201" s="35"/>
      <c r="D201" s="35"/>
      <c r="E201" s="36"/>
      <c r="F201" s="36"/>
      <c r="G201" s="36"/>
      <c r="H201" s="32">
        <f t="shared" si="0"/>
        <v>0</v>
      </c>
      <c r="I201" s="37" t="str">
        <f t="shared" si="1"/>
        <v>-</v>
      </c>
    </row>
    <row r="202" spans="1:9" ht="12.75">
      <c r="A202" s="33"/>
      <c r="B202" s="44"/>
      <c r="C202" s="35"/>
      <c r="D202" s="35"/>
      <c r="E202" s="36"/>
      <c r="F202" s="36"/>
      <c r="G202" s="36"/>
      <c r="H202" s="32">
        <f t="shared" si="0"/>
        <v>0</v>
      </c>
      <c r="I202" s="37" t="str">
        <f t="shared" si="1"/>
        <v>-</v>
      </c>
    </row>
    <row r="203" spans="1:9" ht="12.75">
      <c r="A203" s="33"/>
      <c r="B203" s="44"/>
      <c r="C203" s="35"/>
      <c r="D203" s="35"/>
      <c r="E203" s="36"/>
      <c r="F203" s="36"/>
      <c r="G203" s="36"/>
      <c r="H203" s="32">
        <f t="shared" si="0"/>
        <v>0</v>
      </c>
      <c r="I203" s="37" t="str">
        <f t="shared" si="1"/>
        <v>-</v>
      </c>
    </row>
    <row r="204" spans="1:9" ht="12.75">
      <c r="A204" s="33"/>
      <c r="B204" s="44"/>
      <c r="C204" s="35"/>
      <c r="D204" s="35"/>
      <c r="E204" s="36"/>
      <c r="F204" s="36"/>
      <c r="G204" s="36"/>
      <c r="H204" s="32">
        <f t="shared" si="0"/>
        <v>0</v>
      </c>
      <c r="I204" s="37" t="str">
        <f t="shared" si="1"/>
        <v>-</v>
      </c>
    </row>
    <row r="205" spans="1:9" ht="12.75">
      <c r="A205" s="33"/>
      <c r="B205" s="44"/>
      <c r="C205" s="35"/>
      <c r="D205" s="35"/>
      <c r="E205" s="36"/>
      <c r="F205" s="36"/>
      <c r="G205" s="36"/>
      <c r="H205" s="32">
        <f t="shared" si="0"/>
        <v>0</v>
      </c>
      <c r="I205" s="37" t="str">
        <f t="shared" si="1"/>
        <v>-</v>
      </c>
    </row>
    <row r="206" spans="1:9" ht="12.75">
      <c r="A206" s="33"/>
      <c r="B206" s="44"/>
      <c r="C206" s="35"/>
      <c r="D206" s="35"/>
      <c r="E206" s="36"/>
      <c r="F206" s="36"/>
      <c r="G206" s="36"/>
      <c r="H206" s="37" t="e">
        <f>SUM(#REF!)+MAX(C206,D206)+MAX(#REF!,#REF!)+MAX(E206,F206)</f>
        <v>#REF!</v>
      </c>
      <c r="I206" s="37" t="e">
        <f t="shared" si="1"/>
        <v>#REF!</v>
      </c>
    </row>
    <row r="207" spans="1:9" ht="12.75">
      <c r="A207" s="33"/>
      <c r="B207" s="44"/>
      <c r="C207" s="35"/>
      <c r="D207" s="35"/>
      <c r="E207" s="36"/>
      <c r="F207" s="36"/>
      <c r="G207" s="36"/>
      <c r="H207" s="37" t="e">
        <f>SUM(#REF!)+MAX(C207,D207)+MAX(#REF!,#REF!)+MAX(E207,F207)</f>
        <v>#REF!</v>
      </c>
      <c r="I207" s="37" t="e">
        <f t="shared" si="1"/>
        <v>#REF!</v>
      </c>
    </row>
    <row r="208" spans="1:9" ht="12.75">
      <c r="A208" s="33"/>
      <c r="B208" s="44"/>
      <c r="C208" s="35"/>
      <c r="D208" s="35"/>
      <c r="E208" s="36"/>
      <c r="F208" s="36"/>
      <c r="G208" s="36"/>
      <c r="H208" s="37" t="e">
        <f>SUM(#REF!)+MAX(C208,D208)+MAX(#REF!,#REF!)+MAX(E208,F208)</f>
        <v>#REF!</v>
      </c>
      <c r="I208" s="37" t="e">
        <f t="shared" si="1"/>
        <v>#REF!</v>
      </c>
    </row>
    <row r="209" spans="1:9" ht="12.75">
      <c r="A209" s="33"/>
      <c r="B209" s="44"/>
      <c r="C209" s="35"/>
      <c r="D209" s="35"/>
      <c r="E209" s="36"/>
      <c r="F209" s="36"/>
      <c r="G209" s="36"/>
      <c r="H209" s="37" t="e">
        <f>SUM(#REF!)+MAX(C209,D209)+MAX(#REF!,#REF!)+MAX(E209,F209)</f>
        <v>#REF!</v>
      </c>
      <c r="I209" s="37" t="e">
        <f t="shared" si="1"/>
        <v>#REF!</v>
      </c>
    </row>
    <row r="210" spans="1:9" ht="12.75">
      <c r="A210" s="33"/>
      <c r="B210" s="44"/>
      <c r="C210" s="35"/>
      <c r="D210" s="35"/>
      <c r="E210" s="36"/>
      <c r="F210" s="36"/>
      <c r="G210" s="36"/>
      <c r="H210" s="37" t="e">
        <f>SUM(#REF!)+MAX(C210,D210)+MAX(#REF!,#REF!)+MAX(E210,F210)</f>
        <v>#REF!</v>
      </c>
      <c r="I210" s="37" t="e">
        <f t="shared" si="1"/>
        <v>#REF!</v>
      </c>
    </row>
    <row r="211" spans="1:9" ht="12.75">
      <c r="A211" s="33"/>
      <c r="B211" s="44"/>
      <c r="C211" s="35"/>
      <c r="D211" s="35"/>
      <c r="E211" s="36"/>
      <c r="F211" s="36"/>
      <c r="G211" s="36"/>
      <c r="H211" s="37" t="e">
        <f>SUM(#REF!)+MAX(C211,D211)+MAX(#REF!,#REF!)+MAX(E211,F211)</f>
        <v>#REF!</v>
      </c>
      <c r="I211" s="37" t="e">
        <f t="shared" si="1"/>
        <v>#REF!</v>
      </c>
    </row>
    <row r="212" spans="1:9" ht="12.75">
      <c r="A212" s="33"/>
      <c r="B212" s="46"/>
      <c r="C212" s="47"/>
      <c r="D212" s="47"/>
      <c r="E212" s="47"/>
      <c r="F212" s="47"/>
      <c r="G212" s="47"/>
      <c r="H212" s="37" t="e">
        <f>SUM(#REF!)+MAX(C212,D212)+MAX(#REF!,#REF!)+MAX(E212,F212)</f>
        <v>#REF!</v>
      </c>
      <c r="I212" s="37" t="e">
        <f t="shared" si="1"/>
        <v>#REF!</v>
      </c>
    </row>
    <row r="213" spans="1:9" ht="12.75">
      <c r="A213" s="33"/>
      <c r="B213" s="46"/>
      <c r="C213" s="47"/>
      <c r="D213" s="47"/>
      <c r="E213" s="47"/>
      <c r="F213" s="47"/>
      <c r="G213" s="47"/>
      <c r="H213" s="37" t="e">
        <f>SUM(#REF!)+MAX(C213,D213)+MAX(#REF!,#REF!)+MAX(E213,F213)</f>
        <v>#REF!</v>
      </c>
      <c r="I213" s="37" t="e">
        <f t="shared" si="1"/>
        <v>#REF!</v>
      </c>
    </row>
    <row r="214" spans="1:9" ht="12.75">
      <c r="A214" s="33"/>
      <c r="B214" s="46"/>
      <c r="C214" s="47"/>
      <c r="D214" s="47"/>
      <c r="E214" s="47"/>
      <c r="F214" s="47"/>
      <c r="G214" s="47"/>
      <c r="H214" s="37" t="e">
        <f>SUM(#REF!)+MAX(C214,D214)+MAX(#REF!,#REF!)+MAX(E214,F214)</f>
        <v>#REF!</v>
      </c>
      <c r="I214" s="37" t="e">
        <f t="shared" si="1"/>
        <v>#REF!</v>
      </c>
    </row>
    <row r="215" spans="1:9" ht="12.75">
      <c r="A215" s="33"/>
      <c r="B215" s="46"/>
      <c r="C215" s="47"/>
      <c r="D215" s="47"/>
      <c r="E215" s="47"/>
      <c r="F215" s="47"/>
      <c r="G215" s="47"/>
      <c r="H215" s="37" t="e">
        <f>SUM(#REF!)+MAX(C215,D215)+MAX(#REF!,#REF!)+MAX(E215,F215)</f>
        <v>#REF!</v>
      </c>
      <c r="I215" s="37" t="e">
        <f t="shared" si="1"/>
        <v>#REF!</v>
      </c>
    </row>
    <row r="216" spans="1:9" ht="12.75">
      <c r="A216" s="33"/>
      <c r="B216" s="46"/>
      <c r="C216" s="47"/>
      <c r="D216" s="47"/>
      <c r="E216" s="47"/>
      <c r="F216" s="47"/>
      <c r="G216" s="47"/>
      <c r="H216" s="37" t="e">
        <f>SUM(#REF!)+MAX(C216,D216)+MAX(#REF!,#REF!)+MAX(E216,F216)</f>
        <v>#REF!</v>
      </c>
      <c r="I216" s="37" t="e">
        <f t="shared" si="1"/>
        <v>#REF!</v>
      </c>
    </row>
    <row r="217" spans="1:9" ht="12.75">
      <c r="A217" s="33"/>
      <c r="B217" s="46"/>
      <c r="C217" s="47"/>
      <c r="D217" s="47"/>
      <c r="E217" s="47"/>
      <c r="F217" s="47"/>
      <c r="G217" s="47"/>
      <c r="H217" s="37" t="e">
        <f>SUM(#REF!)+MAX(C217,D217)+MAX(#REF!,#REF!)+MAX(E217,F217)</f>
        <v>#REF!</v>
      </c>
      <c r="I217" s="37" t="e">
        <f t="shared" si="1"/>
        <v>#REF!</v>
      </c>
    </row>
    <row r="218" spans="1:9" ht="12.75">
      <c r="A218" s="33"/>
      <c r="B218" s="46"/>
      <c r="C218" s="47"/>
      <c r="D218" s="47"/>
      <c r="E218" s="47"/>
      <c r="F218" s="47"/>
      <c r="G218" s="47"/>
      <c r="H218" s="37" t="e">
        <f>SUM(#REF!)+MAX(C218,D218)+MAX(#REF!,#REF!)+MAX(E218,F218)</f>
        <v>#REF!</v>
      </c>
      <c r="I218" s="37" t="e">
        <f t="shared" si="1"/>
        <v>#REF!</v>
      </c>
    </row>
    <row r="219" spans="1:9" ht="12.75">
      <c r="A219" s="33"/>
      <c r="B219" s="46"/>
      <c r="C219" s="47"/>
      <c r="D219" s="47"/>
      <c r="E219" s="47"/>
      <c r="F219" s="47"/>
      <c r="G219" s="47"/>
      <c r="H219" s="37" t="e">
        <f>SUM(#REF!)+MAX(C219,D219)+MAX(#REF!,#REF!)+MAX(E219,F219)</f>
        <v>#REF!</v>
      </c>
      <c r="I219" s="37" t="e">
        <f t="shared" si="1"/>
        <v>#REF!</v>
      </c>
    </row>
    <row r="220" spans="1:9" ht="12.75">
      <c r="A220" s="33"/>
      <c r="B220" s="46"/>
      <c r="C220" s="47"/>
      <c r="D220" s="47"/>
      <c r="E220" s="47"/>
      <c r="F220" s="47"/>
      <c r="G220" s="47"/>
      <c r="H220" s="37" t="e">
        <f>SUM(#REF!)+MAX(C220,D220)+MAX(#REF!,#REF!)+MAX(E220,F220)</f>
        <v>#REF!</v>
      </c>
      <c r="I220" s="37" t="e">
        <f t="shared" si="1"/>
        <v>#REF!</v>
      </c>
    </row>
  </sheetData>
  <sheetProtection selectLockedCells="1" selectUnlockedCells="1"/>
  <mergeCells count="8">
    <mergeCell ref="A1:F1"/>
    <mergeCell ref="H1:I2"/>
    <mergeCell ref="A2:F2"/>
    <mergeCell ref="C6:F6"/>
    <mergeCell ref="H6:H8"/>
    <mergeCell ref="I6:I8"/>
    <mergeCell ref="C7:D7"/>
    <mergeCell ref="E7:F7"/>
  </mergeCells>
  <conditionalFormatting sqref="L12:L14">
    <cfRule type="cellIs" priority="1" dxfId="3" operator="greaterThan" stopIfTrue="1">
      <formula>10</formula>
    </cfRule>
  </conditionalFormatting>
  <conditionalFormatting sqref="H9:H220">
    <cfRule type="cellIs" priority="2" dxfId="2" operator="equal" stopIfTrue="1">
      <formula>50</formula>
    </cfRule>
    <cfRule type="cellIs" priority="3" dxfId="1" operator="lessThan" stopIfTrue="1">
      <formula>50</formula>
    </cfRule>
    <cfRule type="cellIs" priority="4" dxfId="0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/>
  <headerFooter alignWithMargins="0">
    <oddFooter>&amp;LDATUM:  &amp;D&amp;CStrana &amp;P/&amp;N&amp;RPredmetni nastavnik:    
__________________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9"/>
  <sheetViews>
    <sheetView showGridLines="0" zoomScale="115" zoomScaleNormal="115" zoomScaleSheetLayoutView="115" zoomScalePageLayoutView="0" workbookViewId="0" topLeftCell="A1">
      <pane ySplit="9" topLeftCell="A15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4.8515625" style="48" customWidth="1"/>
    <col min="2" max="2" width="31.140625" style="49" customWidth="1"/>
    <col min="3" max="3" width="14.7109375" style="50" customWidth="1"/>
    <col min="4" max="4" width="15.7109375" style="51" customWidth="1"/>
    <col min="5" max="5" width="18.28125" style="50" customWidth="1"/>
    <col min="6" max="6" width="8.28125" style="52" customWidth="1"/>
    <col min="7" max="16384" width="9.140625" style="51" customWidth="1"/>
  </cols>
  <sheetData>
    <row r="1" spans="1:6" s="59" customFormat="1" ht="18.75" customHeight="1">
      <c r="A1" s="53" t="s">
        <v>120</v>
      </c>
      <c r="B1" s="54"/>
      <c r="C1" s="55"/>
      <c r="D1" s="56"/>
      <c r="E1" s="57"/>
      <c r="F1" s="58"/>
    </row>
    <row r="2" spans="1:5" s="65" customFormat="1" ht="12.75">
      <c r="A2" s="60"/>
      <c r="B2" s="61"/>
      <c r="C2" s="62"/>
      <c r="D2" s="63"/>
      <c r="E2" s="64"/>
    </row>
    <row r="3" spans="1:5" s="65" customFormat="1" ht="12.75">
      <c r="A3" s="66" t="str">
        <f>Evidencija!A3</f>
        <v>STUDIJSKI PROGRAM: Primijenjene studije menadžmenta Bijelo Polje 2017/18</v>
      </c>
      <c r="B3" s="61"/>
      <c r="C3" s="63"/>
      <c r="D3" s="63"/>
      <c r="E3" s="64"/>
    </row>
    <row r="4" spans="1:5" s="65" customFormat="1" ht="12.75">
      <c r="A4" s="60" t="e">
        <f>Evidencija!#REF!</f>
        <v>#REF!</v>
      </c>
      <c r="B4" s="61"/>
      <c r="D4" s="63" t="e">
        <f>Evidencija!#REF!</f>
        <v>#REF!</v>
      </c>
      <c r="E4" s="64"/>
    </row>
    <row r="5" spans="1:5" s="65" customFormat="1" ht="12.75">
      <c r="A5" s="66" t="str">
        <f>Evidencija!A4</f>
        <v>PREDMET: RAČUNOVODSTVO</v>
      </c>
      <c r="B5" s="61"/>
      <c r="D5" s="63" t="e">
        <f>Evidencija!#REF!</f>
        <v>#REF!</v>
      </c>
      <c r="E5" s="64"/>
    </row>
    <row r="6" spans="1:6" s="65" customFormat="1" ht="12.75">
      <c r="A6" s="67"/>
      <c r="B6" s="68"/>
      <c r="C6" s="62"/>
      <c r="D6" s="63"/>
      <c r="E6" s="64"/>
      <c r="F6" s="58"/>
    </row>
    <row r="7" spans="1:5" s="52" customFormat="1" ht="12.75" customHeight="1">
      <c r="A7" s="109" t="s">
        <v>121</v>
      </c>
      <c r="B7" s="110" t="s">
        <v>122</v>
      </c>
      <c r="C7" s="111" t="s">
        <v>123</v>
      </c>
      <c r="D7" s="111"/>
      <c r="E7" s="112" t="s">
        <v>124</v>
      </c>
    </row>
    <row r="8" spans="1:5" s="69" customFormat="1" ht="12.75" customHeight="1">
      <c r="A8" s="109"/>
      <c r="B8" s="110"/>
      <c r="C8" s="109" t="s">
        <v>125</v>
      </c>
      <c r="D8" s="110" t="s">
        <v>126</v>
      </c>
      <c r="E8" s="112"/>
    </row>
    <row r="9" spans="1:5" s="69" customFormat="1" ht="13.5" customHeight="1">
      <c r="A9" s="109"/>
      <c r="B9" s="110"/>
      <c r="C9" s="109"/>
      <c r="D9" s="110"/>
      <c r="E9" s="112"/>
    </row>
    <row r="10" spans="1:6" ht="12.75">
      <c r="A10" s="70" t="str">
        <f>Evidencija!A9</f>
        <v>52/17</v>
      </c>
      <c r="B10" s="71" t="str">
        <f>Evidencija!B9</f>
        <v>Tomović Nemanja</v>
      </c>
      <c r="C10" s="72" t="e">
        <f>IF(SUM(Evidencija!C9:D9)=0,"-",SUM(Evidencija!#REF!:Evidencija!#REF!)+MAX(Evidencija!C9:D9)+MAX(Evidencija!#REF!))</f>
        <v>#REF!</v>
      </c>
      <c r="D10" s="72" t="str">
        <f>IF(SUM(Evidencija!E9:F9)=0,"-",MAX(Evidencija!E9:F9))</f>
        <v>-</v>
      </c>
      <c r="E10" s="73" t="str">
        <f>Evidencija!I9</f>
        <v>F</v>
      </c>
      <c r="F10" s="51"/>
    </row>
    <row r="11" spans="1:6" ht="12.75">
      <c r="A11" s="70" t="str">
        <f>Evidencija!A10</f>
        <v>1/16</v>
      </c>
      <c r="B11" s="71" t="str">
        <f>Evidencija!B10</f>
        <v>Balšić Balša</v>
      </c>
      <c r="C11" s="72" t="e">
        <f>IF(SUM(Evidencija!C10:D10)=0,"-",SUM(Evidencija!#REF!:Evidencija!#REF!)+MAX(Evidencija!C10:D10)+MAX(Evidencija!#REF!))</f>
        <v>#REF!</v>
      </c>
      <c r="D11" s="72" t="str">
        <f>IF(SUM(Evidencija!E10:F10)=0,"-",MAX(Evidencija!E10:F10))</f>
        <v>-</v>
      </c>
      <c r="E11" s="73" t="str">
        <f>Evidencija!I10</f>
        <v>F</v>
      </c>
      <c r="F11" s="51"/>
    </row>
    <row r="12" spans="1:6" ht="12.75">
      <c r="A12" s="70" t="str">
        <f>Evidencija!A11</f>
        <v>5/16</v>
      </c>
      <c r="B12" s="71" t="str">
        <f>Evidencija!B11</f>
        <v>Novović Veljko</v>
      </c>
      <c r="C12" s="72" t="e">
        <f>IF(SUM(Evidencija!C11:D11)=0,"-",SUM(Evidencija!#REF!:Evidencija!#REF!)+MAX(Evidencija!C11:D11)+MAX(Evidencija!#REF!))</f>
        <v>#REF!</v>
      </c>
      <c r="D12" s="72" t="str">
        <f>IF(SUM(Evidencija!E11:F11)=0,"-",MAX(Evidencija!E11:F11))</f>
        <v>-</v>
      </c>
      <c r="E12" s="73" t="str">
        <f>Evidencija!I11</f>
        <v>F</v>
      </c>
      <c r="F12" s="51"/>
    </row>
    <row r="13" spans="1:6" ht="12.75">
      <c r="A13" s="70" t="str">
        <f>Evidencija!A12</f>
        <v>6/16</v>
      </c>
      <c r="B13" s="71" t="str">
        <f>Evidencija!B12</f>
        <v>Mustajbašić Adela</v>
      </c>
      <c r="C13" s="72" t="e">
        <f>IF(SUM(Evidencija!C12:D12)=0,"-",SUM(Evidencija!#REF!:Evidencija!#REF!)+MAX(Evidencija!C12:D12)+MAX(Evidencija!#REF!))</f>
        <v>#REF!</v>
      </c>
      <c r="D13" s="72" t="str">
        <f>IF(SUM(Evidencija!E12:F12)=0,"-",MAX(Evidencija!E12:F12))</f>
        <v>-</v>
      </c>
      <c r="E13" s="73" t="str">
        <f>Evidencija!I12</f>
        <v>F</v>
      </c>
      <c r="F13" s="51"/>
    </row>
    <row r="14" spans="1:6" ht="12.75">
      <c r="A14" s="70" t="str">
        <f>Evidencija!A13</f>
        <v>7/16</v>
      </c>
      <c r="B14" s="71" t="str">
        <f>Evidencija!B13</f>
        <v>Hadžajlić Demir</v>
      </c>
      <c r="C14" s="72" t="e">
        <f>IF(SUM(Evidencija!C13:D13)=0,"-",SUM(Evidencija!#REF!:Evidencija!#REF!)+MAX(Evidencija!C13:D13)+MAX(Evidencija!#REF!))</f>
        <v>#REF!</v>
      </c>
      <c r="D14" s="72" t="str">
        <f>IF(SUM(Evidencija!E13:F13)=0,"-",MAX(Evidencija!E13:F13))</f>
        <v>-</v>
      </c>
      <c r="E14" s="73" t="str">
        <f>Evidencija!I13</f>
        <v>F</v>
      </c>
      <c r="F14" s="51"/>
    </row>
    <row r="15" spans="1:6" ht="12.75">
      <c r="A15" s="70" t="str">
        <f>Evidencija!A14</f>
        <v>8/16</v>
      </c>
      <c r="B15" s="71" t="str">
        <f>Evidencija!B14</f>
        <v>Bahor Rabela</v>
      </c>
      <c r="C15" s="72" t="e">
        <f>IF(SUM(Evidencija!C14:D14)=0,"-",SUM(Evidencija!#REF!:Evidencija!#REF!)+MAX(Evidencija!C14:D14)+MAX(Evidencija!#REF!))</f>
        <v>#REF!</v>
      </c>
      <c r="D15" s="72" t="str">
        <f>IF(SUM(Evidencija!E14:F14)=0,"-",MAX(Evidencija!E14:F14))</f>
        <v>-</v>
      </c>
      <c r="E15" s="73" t="str">
        <f>Evidencija!I14</f>
        <v>F</v>
      </c>
      <c r="F15" s="51"/>
    </row>
    <row r="16" spans="1:6" ht="12.75">
      <c r="A16" s="70" t="str">
        <f>Evidencija!A15</f>
        <v>9/16</v>
      </c>
      <c r="B16" s="71" t="str">
        <f>Evidencija!B15</f>
        <v>Softić  Amila</v>
      </c>
      <c r="C16" s="72" t="e">
        <f>IF(SUM(Evidencija!C15:D15)=0,"-",SUM(Evidencija!#REF!:Evidencija!#REF!)+MAX(Evidencija!C15:D15)+MAX(Evidencija!#REF!))</f>
        <v>#REF!</v>
      </c>
      <c r="D16" s="72" t="str">
        <f>IF(SUM(Evidencija!E15:F15)=0,"-",MAX(Evidencija!E15:F15))</f>
        <v>-</v>
      </c>
      <c r="E16" s="73" t="str">
        <f>Evidencija!I15</f>
        <v>F</v>
      </c>
      <c r="F16" s="51"/>
    </row>
    <row r="17" spans="1:6" ht="12.75">
      <c r="A17" s="70" t="str">
        <f>Evidencija!A16</f>
        <v>11/16</v>
      </c>
      <c r="B17" s="71" t="str">
        <f>Evidencija!B16</f>
        <v>Šćekić  Ivan</v>
      </c>
      <c r="C17" s="72" t="e">
        <f>IF(SUM(Evidencija!C16:D16)=0,"-",SUM(Evidencija!#REF!:Evidencija!#REF!)+MAX(Evidencija!C16:D16)+MAX(Evidencija!#REF!))</f>
        <v>#REF!</v>
      </c>
      <c r="D17" s="72" t="str">
        <f>IF(SUM(Evidencija!E16:F16)=0,"-",MAX(Evidencija!E16:F16))</f>
        <v>-</v>
      </c>
      <c r="E17" s="73" t="str">
        <f>Evidencija!I16</f>
        <v>F</v>
      </c>
      <c r="F17" s="51"/>
    </row>
    <row r="18" spans="1:6" ht="12.75">
      <c r="A18" s="70" t="str">
        <f>Evidencija!A17</f>
        <v>12/16</v>
      </c>
      <c r="B18" s="71" t="str">
        <f>Evidencija!B17</f>
        <v>Čukić Dušica</v>
      </c>
      <c r="C18" s="72" t="e">
        <f>IF(SUM(Evidencija!C17:D17)=0,"-",SUM(Evidencija!#REF!:Evidencija!#REF!)+MAX(Evidencija!C17:D17)+MAX(Evidencija!#REF!))</f>
        <v>#REF!</v>
      </c>
      <c r="D18" s="72" t="str">
        <f>IF(SUM(Evidencija!E17:F17)=0,"-",MAX(Evidencija!E17:F17))</f>
        <v>-</v>
      </c>
      <c r="E18" s="73" t="str">
        <f>Evidencija!I17</f>
        <v>F</v>
      </c>
      <c r="F18" s="51"/>
    </row>
    <row r="19" spans="1:6" ht="12.75">
      <c r="A19" s="70" t="str">
        <f>Evidencija!A18</f>
        <v>13/16</v>
      </c>
      <c r="B19" s="71" t="str">
        <f>Evidencija!B18</f>
        <v>Bubonja Milovan</v>
      </c>
      <c r="C19" s="72" t="e">
        <f>IF(SUM(Evidencija!C18:D18)=0,"-",SUM(Evidencija!#REF!:Evidencija!#REF!)+MAX(Evidencija!C18:D18)+MAX(Evidencija!#REF!))</f>
        <v>#REF!</v>
      </c>
      <c r="D19" s="72" t="str">
        <f>IF(SUM(Evidencija!E18:F18)=0,"-",MAX(Evidencija!E18:F18))</f>
        <v>-</v>
      </c>
      <c r="E19" s="73" t="str">
        <f>Evidencija!I18</f>
        <v>F</v>
      </c>
      <c r="F19" s="51"/>
    </row>
    <row r="20" spans="1:6" ht="12.75">
      <c r="A20" s="70" t="str">
        <f>Evidencija!A19</f>
        <v>14/16</v>
      </c>
      <c r="B20" s="71" t="str">
        <f>Evidencija!B19</f>
        <v>Bećirović Alabina</v>
      </c>
      <c r="C20" s="72" t="e">
        <f>IF(SUM(Evidencija!C19:D19)=0,"-",SUM(Evidencija!#REF!:Evidencija!#REF!)+MAX(Evidencija!C19:D19)+MAX(Evidencija!#REF!))</f>
        <v>#REF!</v>
      </c>
      <c r="D20" s="72" t="str">
        <f>IF(SUM(Evidencija!E19:F19)=0,"-",MAX(Evidencija!E19:F19))</f>
        <v>-</v>
      </c>
      <c r="E20" s="73" t="str">
        <f>Evidencija!I19</f>
        <v>F</v>
      </c>
      <c r="F20" s="51"/>
    </row>
    <row r="21" spans="1:6" ht="12.75">
      <c r="A21" s="70" t="str">
        <f>Evidencija!A20</f>
        <v>16/16</v>
      </c>
      <c r="B21" s="71" t="str">
        <f>Evidencija!B20</f>
        <v>Idrizović Erna</v>
      </c>
      <c r="C21" s="72" t="e">
        <f>IF(SUM(Evidencija!C20:D20)=0,"-",SUM(Evidencija!#REF!:Evidencija!#REF!)+MAX(Evidencija!C20:D20)+MAX(Evidencija!#REF!))</f>
        <v>#REF!</v>
      </c>
      <c r="D21" s="72" t="str">
        <f>IF(SUM(Evidencija!E20:F20)=0,"-",MAX(Evidencija!E20:F20))</f>
        <v>-</v>
      </c>
      <c r="E21" s="73" t="str">
        <f>Evidencija!I20</f>
        <v>F</v>
      </c>
      <c r="F21" s="51"/>
    </row>
    <row r="22" spans="1:6" ht="12.75">
      <c r="A22" s="70" t="str">
        <f>Evidencija!A21</f>
        <v>17/16</v>
      </c>
      <c r="B22" s="71" t="str">
        <f>Evidencija!B21</f>
        <v>Ćeranić Medina</v>
      </c>
      <c r="C22" s="72" t="e">
        <f>IF(SUM(Evidencija!C21:D21)=0,"-",SUM(Evidencija!#REF!:Evidencija!#REF!)+MAX(Evidencija!C21:D21)+MAX(Evidencija!#REF!))</f>
        <v>#REF!</v>
      </c>
      <c r="D22" s="72" t="str">
        <f>IF(SUM(Evidencija!E21:F21)=0,"-",MAX(Evidencija!E21:F21))</f>
        <v>-</v>
      </c>
      <c r="E22" s="73" t="str">
        <f>Evidencija!I21</f>
        <v>F</v>
      </c>
      <c r="F22" s="74"/>
    </row>
    <row r="23" spans="1:6" ht="12.75">
      <c r="A23" s="70" t="str">
        <f>Evidencija!A22</f>
        <v>18/16</v>
      </c>
      <c r="B23" s="71" t="str">
        <f>Evidencija!B22</f>
        <v>Zečević Milica</v>
      </c>
      <c r="C23" s="72" t="e">
        <f>IF(SUM(Evidencija!C22:D22)=0,"-",SUM(Evidencija!#REF!:Evidencija!#REF!)+MAX(Evidencija!C22:D22)+MAX(Evidencija!#REF!))</f>
        <v>#REF!</v>
      </c>
      <c r="D23" s="72" t="str">
        <f>IF(SUM(Evidencija!E22:F22)=0,"-",MAX(Evidencija!E22:F22))</f>
        <v>-</v>
      </c>
      <c r="E23" s="73" t="str">
        <f>Evidencija!I22</f>
        <v>F</v>
      </c>
      <c r="F23" s="74"/>
    </row>
    <row r="24" spans="1:6" ht="12.75">
      <c r="A24" s="70" t="str">
        <f>Evidencija!A23</f>
        <v>20/16</v>
      </c>
      <c r="B24" s="71" t="str">
        <f>Evidencija!B23</f>
        <v>Beganović Elma</v>
      </c>
      <c r="C24" s="72" t="e">
        <f>IF(SUM(Evidencija!C23:D23)=0,"-",SUM(Evidencija!#REF!:Evidencija!#REF!)+MAX(Evidencija!C23:D23)+MAX(Evidencija!#REF!))</f>
        <v>#REF!</v>
      </c>
      <c r="D24" s="72" t="str">
        <f>IF(SUM(Evidencija!E23:F23)=0,"-",MAX(Evidencija!E23:F23))</f>
        <v>-</v>
      </c>
      <c r="E24" s="73" t="str">
        <f>Evidencija!I23</f>
        <v>F</v>
      </c>
      <c r="F24" s="74"/>
    </row>
    <row r="25" spans="1:6" ht="12.75">
      <c r="A25" s="70" t="str">
        <f>Evidencija!A24</f>
        <v>22/16</v>
      </c>
      <c r="B25" s="71" t="str">
        <f>Evidencija!B24</f>
        <v>Marsenić Lazar</v>
      </c>
      <c r="C25" s="72" t="str">
        <f>IF(SUM(Evidencija!C24:D24)=0,"-",SUM(Evidencija!#REF!:Evidencija!#REF!)+MAX(Evidencija!C24:D24)+MAX(Evidencija!#REF!))</f>
        <v>-</v>
      </c>
      <c r="D25" s="72" t="str">
        <f>IF(SUM(Evidencija!E24:F24)=0,"-",MAX(Evidencija!E24:F24))</f>
        <v>-</v>
      </c>
      <c r="E25" s="73" t="str">
        <f>Evidencija!I24</f>
        <v>-</v>
      </c>
      <c r="F25" s="74"/>
    </row>
    <row r="26" spans="1:6" ht="12.75">
      <c r="A26" s="70" t="str">
        <f>Evidencija!A25</f>
        <v>27/16</v>
      </c>
      <c r="B26" s="71" t="str">
        <f>Evidencija!B25</f>
        <v>Šabović Amer</v>
      </c>
      <c r="C26" s="72" t="e">
        <f>IF(SUM(Evidencija!C25:D25)=0,"-",SUM(Evidencija!#REF!:Evidencija!#REF!)+MAX(Evidencija!C25:D25)+MAX(Evidencija!#REF!))</f>
        <v>#REF!</v>
      </c>
      <c r="D26" s="72" t="str">
        <f>IF(SUM(Evidencija!E25:F25)=0,"-",MAX(Evidencija!E25:F25))</f>
        <v>-</v>
      </c>
      <c r="E26" s="73" t="str">
        <f>Evidencija!I25</f>
        <v>F</v>
      </c>
      <c r="F26" s="74"/>
    </row>
    <row r="27" spans="1:6" ht="12.75">
      <c r="A27" s="70" t="str">
        <f>Evidencija!A26</f>
        <v>28/16</v>
      </c>
      <c r="B27" s="71" t="str">
        <f>Evidencija!B26</f>
        <v>Zejak Kristina</v>
      </c>
      <c r="C27" s="72" t="str">
        <f>IF(SUM(Evidencija!C26:D26)=0,"-",SUM(Evidencija!#REF!:Evidencija!#REF!)+MAX(Evidencija!C26:D26)+MAX(Evidencija!#REF!))</f>
        <v>-</v>
      </c>
      <c r="D27" s="72" t="str">
        <f>IF(SUM(Evidencija!E26:F26)=0,"-",MAX(Evidencija!E26:F26))</f>
        <v>-</v>
      </c>
      <c r="E27" s="73" t="str">
        <f>Evidencija!I26</f>
        <v>-</v>
      </c>
      <c r="F27" s="74"/>
    </row>
    <row r="28" spans="1:6" ht="12.75">
      <c r="A28" s="70" t="str">
        <f>Evidencija!A27</f>
        <v>29/16</v>
      </c>
      <c r="B28" s="71" t="str">
        <f>Evidencija!B27</f>
        <v>Vuković Neda</v>
      </c>
      <c r="C28" s="72" t="e">
        <f>IF(SUM(Evidencija!C27:D27)=0,"-",SUM(Evidencija!#REF!:Evidencija!#REF!)+MAX(Evidencija!C27:D27)+MAX(Evidencija!#REF!))</f>
        <v>#REF!</v>
      </c>
      <c r="D28" s="72" t="str">
        <f>IF(SUM(Evidencija!E27:F27)=0,"-",MAX(Evidencija!E27:F27))</f>
        <v>-</v>
      </c>
      <c r="E28" s="73" t="str">
        <f>Evidencija!I27</f>
        <v>F</v>
      </c>
      <c r="F28" s="74"/>
    </row>
    <row r="29" spans="1:6" ht="12.75">
      <c r="A29" s="70" t="str">
        <f>Evidencija!A28</f>
        <v>30/16</v>
      </c>
      <c r="B29" s="71" t="str">
        <f>Evidencija!B28</f>
        <v>Jokić Jovan</v>
      </c>
      <c r="C29" s="72" t="e">
        <f>IF(SUM(Evidencija!C28:D28)=0,"-",SUM(Evidencija!#REF!:Evidencija!#REF!)+MAX(Evidencija!C28:D28)+MAX(Evidencija!#REF!))</f>
        <v>#REF!</v>
      </c>
      <c r="D29" s="72" t="str">
        <f>IF(SUM(Evidencija!E28:F28)=0,"-",MAX(Evidencija!E28:F28))</f>
        <v>-</v>
      </c>
      <c r="E29" s="73" t="str">
        <f>Evidencija!I28</f>
        <v>F</v>
      </c>
      <c r="F29" s="74"/>
    </row>
    <row r="30" spans="1:6" ht="12.75">
      <c r="A30" s="70" t="str">
        <f>Evidencija!A29</f>
        <v>35/16</v>
      </c>
      <c r="B30" s="71" t="str">
        <f>Evidencija!B29</f>
        <v>Nedović Srđan</v>
      </c>
      <c r="C30" s="72" t="e">
        <f>IF(SUM(Evidencija!C29:D29)=0,"-",SUM(Evidencija!#REF!:Evidencija!#REF!)+MAX(Evidencija!C29:D29)+MAX(Evidencija!#REF!))</f>
        <v>#REF!</v>
      </c>
      <c r="D30" s="72" t="str">
        <f>IF(SUM(Evidencija!E29:F29)=0,"-",MAX(Evidencija!E29:F29))</f>
        <v>-</v>
      </c>
      <c r="E30" s="73" t="str">
        <f>Evidencija!I29</f>
        <v>F</v>
      </c>
      <c r="F30" s="74"/>
    </row>
    <row r="31" spans="1:6" ht="12.75">
      <c r="A31" s="70" t="str">
        <f>Evidencija!A30</f>
        <v>46/16</v>
      </c>
      <c r="B31" s="71" t="str">
        <f>Evidencija!B30</f>
        <v>Žurić Anđela</v>
      </c>
      <c r="C31" s="72" t="e">
        <f>IF(SUM(Evidencija!C30:D30)=0,"-",SUM(Evidencija!#REF!:Evidencija!#REF!)+MAX(Evidencija!C30:D30)+MAX(Evidencija!#REF!))</f>
        <v>#REF!</v>
      </c>
      <c r="D31" s="72" t="str">
        <f>IF(SUM(Evidencija!E30:F30)=0,"-",MAX(Evidencija!E30:F30))</f>
        <v>-</v>
      </c>
      <c r="E31" s="73" t="str">
        <f>Evidencija!I30</f>
        <v>F</v>
      </c>
      <c r="F31" s="74"/>
    </row>
    <row r="32" spans="1:6" ht="12.75">
      <c r="A32" s="70" t="str">
        <f>Evidencija!A31</f>
        <v>3/15</v>
      </c>
      <c r="B32" s="71" t="str">
        <f>Evidencija!B31</f>
        <v>Radović Milanka</v>
      </c>
      <c r="C32" s="72" t="str">
        <f>IF(SUM(Evidencija!C31:D31)=0,"-",SUM(Evidencija!#REF!:Evidencija!#REF!)+MAX(Evidencija!C31:D31)+MAX(Evidencija!#REF!))</f>
        <v>-</v>
      </c>
      <c r="D32" s="72" t="str">
        <f>IF(SUM(Evidencija!E31:F31)=0,"-",MAX(Evidencija!E31:F31))</f>
        <v>-</v>
      </c>
      <c r="E32" s="73" t="str">
        <f>Evidencija!I31</f>
        <v>-</v>
      </c>
      <c r="F32" s="74"/>
    </row>
    <row r="33" spans="1:6" ht="12.75">
      <c r="A33" s="70" t="str">
        <f>Evidencija!A32</f>
        <v>12/15</v>
      </c>
      <c r="B33" s="71" t="str">
        <f>Evidencija!B32</f>
        <v>Varagić Anđela</v>
      </c>
      <c r="C33" s="72" t="e">
        <f>IF(SUM(Evidencija!C32:D32)=0,"-",SUM(Evidencija!#REF!:Evidencija!#REF!)+MAX(Evidencija!C32:D32)+MAX(Evidencija!#REF!))</f>
        <v>#REF!</v>
      </c>
      <c r="D33" s="72" t="str">
        <f>IF(SUM(Evidencija!E32:F32)=0,"-",MAX(Evidencija!E32:F32))</f>
        <v>-</v>
      </c>
      <c r="E33" s="73" t="str">
        <f>Evidencija!I32</f>
        <v>F</v>
      </c>
      <c r="F33" s="74"/>
    </row>
    <row r="34" spans="1:6" ht="12.75">
      <c r="A34" s="70" t="str">
        <f>Evidencija!A33</f>
        <v>13/15</v>
      </c>
      <c r="B34" s="71" t="str">
        <f>Evidencija!B33</f>
        <v>Kasumović Ajka</v>
      </c>
      <c r="C34" s="72" t="e">
        <f>IF(SUM(Evidencija!C33:D33)=0,"-",SUM(Evidencija!#REF!:Evidencija!#REF!)+MAX(Evidencija!C33:D33)+MAX(Evidencija!#REF!))</f>
        <v>#REF!</v>
      </c>
      <c r="D34" s="72" t="str">
        <f>IF(SUM(Evidencija!E33:F33)=0,"-",MAX(Evidencija!E33:F33))</f>
        <v>-</v>
      </c>
      <c r="E34" s="73" t="str">
        <f>Evidencija!I33</f>
        <v>F</v>
      </c>
      <c r="F34" s="74"/>
    </row>
    <row r="35" spans="1:6" ht="12.75">
      <c r="A35" s="70" t="str">
        <f>Evidencija!A34</f>
        <v>14/15</v>
      </c>
      <c r="B35" s="71" t="str">
        <f>Evidencija!B34</f>
        <v>Hadrović Alida</v>
      </c>
      <c r="C35" s="72" t="e">
        <f>IF(SUM(Evidencija!C34:D34)=0,"-",SUM(Evidencija!#REF!:Evidencija!#REF!)+MAX(Evidencija!C34:D34)+MAX(Evidencija!#REF!))</f>
        <v>#REF!</v>
      </c>
      <c r="D35" s="72" t="str">
        <f>IF(SUM(Evidencija!E34:F34)=0,"-",MAX(Evidencija!E34:F34))</f>
        <v>-</v>
      </c>
      <c r="E35" s="73" t="str">
        <f>Evidencija!I34</f>
        <v>F</v>
      </c>
      <c r="F35" s="74"/>
    </row>
    <row r="36" spans="1:6" ht="12.75">
      <c r="A36" s="70" t="str">
        <f>Evidencija!A35</f>
        <v>19/15</v>
      </c>
      <c r="B36" s="71" t="str">
        <f>Evidencija!B35</f>
        <v>Ećo Safet</v>
      </c>
      <c r="C36" s="72" t="str">
        <f>IF(SUM(Evidencija!C35:D35)=0,"-",SUM(Evidencija!#REF!:Evidencija!#REF!)+MAX(Evidencija!C35:D35)+MAX(Evidencija!#REF!))</f>
        <v>-</v>
      </c>
      <c r="D36" s="72" t="str">
        <f>IF(SUM(Evidencija!E35:F35)=0,"-",MAX(Evidencija!E35:F35))</f>
        <v>-</v>
      </c>
      <c r="E36" s="73" t="str">
        <f>Evidencija!I35</f>
        <v>-</v>
      </c>
      <c r="F36" s="74"/>
    </row>
    <row r="37" spans="1:6" ht="12.75">
      <c r="A37" s="70" t="str">
        <f>Evidencija!A36</f>
        <v>20/15</v>
      </c>
      <c r="B37" s="71" t="str">
        <f>Evidencija!B36</f>
        <v>Mušović Anela</v>
      </c>
      <c r="C37" s="72" t="e">
        <f>IF(SUM(Evidencija!C36:D36)=0,"-",SUM(Evidencija!#REF!:Evidencija!#REF!)+MAX(Evidencija!C36:D36)+MAX(Evidencija!#REF!))</f>
        <v>#REF!</v>
      </c>
      <c r="D37" s="72" t="str">
        <f>IF(SUM(Evidencija!E36:F36)=0,"-",MAX(Evidencija!E36:F36))</f>
        <v>-</v>
      </c>
      <c r="E37" s="73" t="str">
        <f>Evidencija!I36</f>
        <v>F</v>
      </c>
      <c r="F37" s="74"/>
    </row>
    <row r="38" spans="1:6" ht="12.75">
      <c r="A38" s="70" t="str">
        <f>Evidencija!A37</f>
        <v>23/15</v>
      </c>
      <c r="B38" s="71" t="str">
        <f>Evidencija!B37</f>
        <v>Bošković Aleksandar</v>
      </c>
      <c r="C38" s="72" t="str">
        <f>IF(SUM(Evidencija!C37:D37)=0,"-",SUM(Evidencija!#REF!:Evidencija!#REF!)+MAX(Evidencija!C37:D37)+MAX(Evidencija!#REF!))</f>
        <v>-</v>
      </c>
      <c r="D38" s="72" t="str">
        <f>IF(SUM(Evidencija!E37:F37)=0,"-",MAX(Evidencija!E37:F37))</f>
        <v>-</v>
      </c>
      <c r="E38" s="73" t="str">
        <f>Evidencija!I37</f>
        <v>-</v>
      </c>
      <c r="F38" s="74"/>
    </row>
    <row r="39" spans="1:6" ht="12.75">
      <c r="A39" s="70" t="str">
        <f>Evidencija!A38</f>
        <v>30/15</v>
      </c>
      <c r="B39" s="71" t="str">
        <f>Evidencija!B38</f>
        <v>Smailović Nermina</v>
      </c>
      <c r="C39" s="72" t="e">
        <f>IF(SUM(Evidencija!C38:D38)=0,"-",SUM(Evidencija!#REF!:Evidencija!#REF!)+MAX(Evidencija!C38:D38)+MAX(Evidencija!#REF!))</f>
        <v>#REF!</v>
      </c>
      <c r="D39" s="72" t="str">
        <f>IF(SUM(Evidencija!E38:F38)=0,"-",MAX(Evidencija!E38:F38))</f>
        <v>-</v>
      </c>
      <c r="E39" s="73" t="str">
        <f>Evidencija!I38</f>
        <v>F</v>
      </c>
      <c r="F39" s="74"/>
    </row>
    <row r="40" spans="1:6" ht="12.75">
      <c r="A40" s="70" t="str">
        <f>Evidencija!A39</f>
        <v>31/15</v>
      </c>
      <c r="B40" s="71" t="str">
        <f>Evidencija!B39</f>
        <v>Raičević Nikola</v>
      </c>
      <c r="C40" s="72" t="e">
        <f>IF(SUM(Evidencija!C39:D39)=0,"-",SUM(Evidencija!#REF!:Evidencija!#REF!)+MAX(Evidencija!C39:D39)+MAX(Evidencija!#REF!))</f>
        <v>#REF!</v>
      </c>
      <c r="D40" s="72" t="str">
        <f>IF(SUM(Evidencija!E39:F39)=0,"-",MAX(Evidencija!E39:F39))</f>
        <v>-</v>
      </c>
      <c r="E40" s="73" t="str">
        <f>Evidencija!I39</f>
        <v>F</v>
      </c>
      <c r="F40" s="74"/>
    </row>
    <row r="41" spans="1:6" ht="12.75">
      <c r="A41" s="70" t="str">
        <f>Evidencija!A40</f>
        <v>34/15</v>
      </c>
      <c r="B41" s="71" t="str">
        <f>Evidencija!B40</f>
        <v>Radončić Edis</v>
      </c>
      <c r="C41" s="72" t="str">
        <f>IF(SUM(Evidencija!C40:D40)=0,"-",SUM(Evidencija!#REF!:Evidencija!#REF!)+MAX(Evidencija!C40:D40)+MAX(Evidencija!#REF!))</f>
        <v>-</v>
      </c>
      <c r="D41" s="72" t="str">
        <f>IF(SUM(Evidencija!E40:F40)=0,"-",MAX(Evidencija!E40:F40))</f>
        <v>-</v>
      </c>
      <c r="E41" s="73" t="str">
        <f>Evidencija!I40</f>
        <v>-</v>
      </c>
      <c r="F41" s="74"/>
    </row>
    <row r="42" spans="1:6" ht="12.75">
      <c r="A42" s="70" t="str">
        <f>Evidencija!A41</f>
        <v>44/15</v>
      </c>
      <c r="B42" s="71" t="str">
        <f>Evidencija!B41</f>
        <v>Mulić Ajla</v>
      </c>
      <c r="C42" s="72" t="e">
        <f>IF(SUM(Evidencija!C41:D41)=0,"-",SUM(Evidencija!#REF!:Evidencija!#REF!)+MAX(Evidencija!C41:D41)+MAX(Evidencija!#REF!))</f>
        <v>#REF!</v>
      </c>
      <c r="D42" s="72" t="str">
        <f>IF(SUM(Evidencija!E41:F41)=0,"-",MAX(Evidencija!E41:F41))</f>
        <v>-</v>
      </c>
      <c r="E42" s="73" t="str">
        <f>Evidencija!I41</f>
        <v>F</v>
      </c>
      <c r="F42" s="74"/>
    </row>
    <row r="43" spans="1:6" ht="12.75">
      <c r="A43" s="70" t="str">
        <f>Evidencija!A42</f>
        <v>2/14</v>
      </c>
      <c r="B43" s="71" t="str">
        <f>Evidencija!B42</f>
        <v>Demić Emina</v>
      </c>
      <c r="C43" s="72" t="e">
        <f>IF(SUM(Evidencija!C42:D42)=0,"-",SUM(Evidencija!#REF!:Evidencija!#REF!)+MAX(Evidencija!C42:D42)+MAX(Evidencija!#REF!))</f>
        <v>#REF!</v>
      </c>
      <c r="D43" s="72" t="str">
        <f>IF(SUM(Evidencija!E42:F42)=0,"-",MAX(Evidencija!E42:F42))</f>
        <v>-</v>
      </c>
      <c r="E43" s="73" t="str">
        <f>Evidencija!I42</f>
        <v>F</v>
      </c>
      <c r="F43" s="74"/>
    </row>
    <row r="44" spans="1:6" ht="12.75">
      <c r="A44" s="70" t="str">
        <f>Evidencija!A43</f>
        <v>14/14</v>
      </c>
      <c r="B44" s="71" t="str">
        <f>Evidencija!B43</f>
        <v>Radović Svetozar</v>
      </c>
      <c r="C44" s="72" t="str">
        <f>IF(SUM(Evidencija!C43:D43)=0,"-",SUM(Evidencija!#REF!:Evidencija!#REF!)+MAX(Evidencija!C43:D43)+MAX(Evidencija!#REF!))</f>
        <v>-</v>
      </c>
      <c r="D44" s="72" t="str">
        <f>IF(SUM(Evidencija!E43:F43)=0,"-",MAX(Evidencija!E43:F43))</f>
        <v>-</v>
      </c>
      <c r="E44" s="73" t="str">
        <f>Evidencija!I43</f>
        <v>-</v>
      </c>
      <c r="F44" s="74"/>
    </row>
    <row r="45" spans="1:6" ht="12.75">
      <c r="A45" s="70" t="str">
        <f>Evidencija!A44</f>
        <v>20/14</v>
      </c>
      <c r="B45" s="71" t="str">
        <f>Evidencija!B44</f>
        <v>Jeremić Arso</v>
      </c>
      <c r="C45" s="72" t="str">
        <f>IF(SUM(Evidencija!C44:D44)=0,"-",SUM(Evidencija!#REF!:Evidencija!#REF!)+MAX(Evidencija!C44:D44)+MAX(Evidencija!#REF!))</f>
        <v>-</v>
      </c>
      <c r="D45" s="72" t="str">
        <f>IF(SUM(Evidencija!E44:F44)=0,"-",MAX(Evidencija!E44:F44))</f>
        <v>-</v>
      </c>
      <c r="E45" s="73" t="str">
        <f>Evidencija!I44</f>
        <v>-</v>
      </c>
      <c r="F45" s="74"/>
    </row>
    <row r="46" spans="1:6" ht="12.75">
      <c r="A46" s="70" t="str">
        <f>Evidencija!A45</f>
        <v>24/14</v>
      </c>
      <c r="B46" s="71" t="str">
        <f>Evidencija!B45</f>
        <v>Hadžibegović Ajla</v>
      </c>
      <c r="C46" s="72" t="str">
        <f>IF(SUM(Evidencija!C45:D45)=0,"-",SUM(Evidencija!#REF!:Evidencija!#REF!)+MAX(Evidencija!C45:D45)+MAX(Evidencija!#REF!))</f>
        <v>-</v>
      </c>
      <c r="D46" s="72" t="str">
        <f>IF(SUM(Evidencija!E45:F45)=0,"-",MAX(Evidencija!E45:F45))</f>
        <v>-</v>
      </c>
      <c r="E46" s="73" t="str">
        <f>Evidencija!I45</f>
        <v>-</v>
      </c>
      <c r="F46" s="74"/>
    </row>
    <row r="47" spans="1:6" ht="12.75">
      <c r="A47" s="70" t="str">
        <f>Evidencija!A46</f>
        <v>29/14</v>
      </c>
      <c r="B47" s="71" t="str">
        <f>Evidencija!B46</f>
        <v>Sadiković Azra</v>
      </c>
      <c r="C47" s="72" t="e">
        <f>IF(SUM(Evidencija!C46:D46)=0,"-",SUM(Evidencija!#REF!:Evidencija!#REF!)+MAX(Evidencija!C46:D46)+MAX(Evidencija!#REF!))</f>
        <v>#REF!</v>
      </c>
      <c r="D47" s="72" t="str">
        <f>IF(SUM(Evidencija!E46:F46)=0,"-",MAX(Evidencija!E46:F46))</f>
        <v>-</v>
      </c>
      <c r="E47" s="73" t="str">
        <f>Evidencija!I46</f>
        <v>F</v>
      </c>
      <c r="F47" s="74"/>
    </row>
    <row r="48" spans="1:6" ht="12.75">
      <c r="A48" s="70" t="e">
        <f>Evidencija!#REF!</f>
        <v>#REF!</v>
      </c>
      <c r="B48" s="71" t="e">
        <f>Evidencija!#REF!</f>
        <v>#REF!</v>
      </c>
      <c r="C48" s="72" t="e">
        <f>IF(SUM(Evidencija!#REF!)=0,"-",SUM(Evidencija!#REF!:Evidencija!#REF!)+MAX(Evidencija!#REF!)+MAX(Evidencija!#REF!))</f>
        <v>#REF!</v>
      </c>
      <c r="D48" s="72" t="e">
        <f>IF(SUM(Evidencija!#REF!)=0,"-",MAX(Evidencija!#REF!))</f>
        <v>#REF!</v>
      </c>
      <c r="E48" s="73" t="e">
        <f>Evidencija!#REF!</f>
        <v>#REF!</v>
      </c>
      <c r="F48" s="74"/>
    </row>
    <row r="49" spans="1:6" ht="12.75">
      <c r="A49" s="70" t="str">
        <f>Evidencija!A47</f>
        <v>43/14</v>
      </c>
      <c r="B49" s="71" t="str">
        <f>Evidencija!B47</f>
        <v>Kasumović Ajda</v>
      </c>
      <c r="C49" s="72" t="str">
        <f>IF(SUM(Evidencija!C47:D47)=0,"-",SUM(Evidencija!#REF!:Evidencija!#REF!)+MAX(Evidencija!C47:D47)+MAX(Evidencija!#REF!))</f>
        <v>-</v>
      </c>
      <c r="D49" s="72" t="str">
        <f>IF(SUM(Evidencija!E47:F47)=0,"-",MAX(Evidencija!E47:F47))</f>
        <v>-</v>
      </c>
      <c r="E49" s="73" t="str">
        <f>Evidencija!I47</f>
        <v>-</v>
      </c>
      <c r="F49" s="74"/>
    </row>
    <row r="50" spans="1:6" ht="12.75">
      <c r="A50" s="70" t="str">
        <f>Evidencija!A48</f>
        <v>72/14</v>
      </c>
      <c r="B50" s="71" t="str">
        <f>Evidencija!B48</f>
        <v>Nikolić Dragan</v>
      </c>
      <c r="C50" s="72" t="e">
        <f>IF(SUM(Evidencija!C48:D48)=0,"-",SUM(Evidencija!#REF!:Evidencija!#REF!)+MAX(Evidencija!C48:D48)+MAX(Evidencija!#REF!))</f>
        <v>#REF!</v>
      </c>
      <c r="D50" s="72" t="str">
        <f>IF(SUM(Evidencija!E48:F48)=0,"-",MAX(Evidencija!E48:F48))</f>
        <v>-</v>
      </c>
      <c r="E50" s="73" t="str">
        <f>Evidencija!I48</f>
        <v>F</v>
      </c>
      <c r="F50" s="74"/>
    </row>
    <row r="51" spans="1:6" ht="12.75">
      <c r="A51" s="70" t="str">
        <f>Evidencija!A49</f>
        <v>19/13</v>
      </c>
      <c r="B51" s="71" t="str">
        <f>Evidencija!B49</f>
        <v>Osmanović Albina</v>
      </c>
      <c r="C51" s="72" t="e">
        <f>IF(SUM(Evidencija!C49:D49)=0,"-",SUM(Evidencija!#REF!:Evidencija!#REF!)+MAX(Evidencija!C49:D49)+MAX(Evidencija!#REF!))</f>
        <v>#REF!</v>
      </c>
      <c r="D51" s="72" t="str">
        <f>IF(SUM(Evidencija!E49:F49)=0,"-",MAX(Evidencija!E49:F49))</f>
        <v>-</v>
      </c>
      <c r="E51" s="73" t="str">
        <f>Evidencija!I49</f>
        <v>F</v>
      </c>
      <c r="F51" s="74"/>
    </row>
    <row r="52" spans="1:6" ht="12.75">
      <c r="A52" s="70" t="str">
        <f>Evidencija!A50</f>
        <v>29/13</v>
      </c>
      <c r="B52" s="71" t="str">
        <f>Evidencija!B50</f>
        <v>Ćorović Iljaz</v>
      </c>
      <c r="C52" s="72" t="e">
        <f>IF(SUM(Evidencija!C50:D50)=0,"-",SUM(Evidencija!#REF!:Evidencija!#REF!)+MAX(Evidencija!C50:D50)+MAX(Evidencija!#REF!))</f>
        <v>#REF!</v>
      </c>
      <c r="D52" s="72" t="str">
        <f>IF(SUM(Evidencija!E50:F50)=0,"-",MAX(Evidencija!E50:F50))</f>
        <v>-</v>
      </c>
      <c r="E52" s="73" t="str">
        <f>Evidencija!I50</f>
        <v>F</v>
      </c>
      <c r="F52" s="74"/>
    </row>
    <row r="53" spans="1:6" ht="12.75">
      <c r="A53" s="70" t="str">
        <f>Evidencija!A51</f>
        <v>34/13</v>
      </c>
      <c r="B53" s="71" t="str">
        <f>Evidencija!B51</f>
        <v>Dobrilović Miloš</v>
      </c>
      <c r="C53" s="72" t="str">
        <f>IF(SUM(Evidencija!C51:D51)=0,"-",SUM(Evidencija!#REF!:Evidencija!#REF!)+MAX(Evidencija!C51:D51)+MAX(Evidencija!#REF!))</f>
        <v>-</v>
      </c>
      <c r="D53" s="72" t="str">
        <f>IF(SUM(Evidencija!E51:F51)=0,"-",MAX(Evidencija!E51:F51))</f>
        <v>-</v>
      </c>
      <c r="E53" s="73" t="str">
        <f>Evidencija!I51</f>
        <v>-</v>
      </c>
      <c r="F53" s="74"/>
    </row>
    <row r="54" spans="1:6" ht="12.75">
      <c r="A54" s="70" t="str">
        <f>Evidencija!A52</f>
        <v>48/13</v>
      </c>
      <c r="B54" s="71" t="str">
        <f>Evidencija!B52</f>
        <v>Hadrović Adela</v>
      </c>
      <c r="C54" s="72" t="e">
        <f>IF(SUM(Evidencija!C52:D52)=0,"-",SUM(Evidencija!#REF!:Evidencija!#REF!)+MAX(Evidencija!C52:D52)+MAX(Evidencija!#REF!))</f>
        <v>#REF!</v>
      </c>
      <c r="D54" s="72" t="str">
        <f>IF(SUM(Evidencija!E52:F52)=0,"-",MAX(Evidencija!E52:F52))</f>
        <v>-</v>
      </c>
      <c r="E54" s="73" t="str">
        <f>Evidencija!I52</f>
        <v>F</v>
      </c>
      <c r="F54" s="74"/>
    </row>
    <row r="55" spans="1:6" ht="12.75">
      <c r="A55" s="70" t="str">
        <f>Evidencija!A53</f>
        <v>50/13</v>
      </c>
      <c r="B55" s="71" t="str">
        <f>Evidencija!B53</f>
        <v>Bahor Sanela</v>
      </c>
      <c r="C55" s="72" t="e">
        <f>IF(SUM(Evidencija!C53:D53)=0,"-",SUM(Evidencija!#REF!:Evidencija!#REF!)+MAX(Evidencija!C53:D53)+MAX(Evidencija!#REF!))</f>
        <v>#REF!</v>
      </c>
      <c r="D55" s="72" t="str">
        <f>IF(SUM(Evidencija!E53:F53)=0,"-",MAX(Evidencija!E53:F53))</f>
        <v>-</v>
      </c>
      <c r="E55" s="73" t="str">
        <f>Evidencija!I53</f>
        <v>F</v>
      </c>
      <c r="F55" s="74"/>
    </row>
    <row r="56" spans="1:6" ht="12.75">
      <c r="A56" s="70" t="str">
        <f>Evidencija!A54</f>
        <v>61/13</v>
      </c>
      <c r="B56" s="71" t="str">
        <f>Evidencija!B54</f>
        <v>Tafić Irma</v>
      </c>
      <c r="C56" s="72" t="e">
        <f>IF(SUM(Evidencija!C54:D54)=0,"-",SUM(Evidencija!#REF!:Evidencija!#REF!)+MAX(Evidencija!C54:D54)+MAX(Evidencija!#REF!))</f>
        <v>#REF!</v>
      </c>
      <c r="D56" s="72" t="str">
        <f>IF(SUM(Evidencija!E54:F54)=0,"-",MAX(Evidencija!E54:F54))</f>
        <v>-</v>
      </c>
      <c r="E56" s="73" t="str">
        <f>Evidencija!I54</f>
        <v>F</v>
      </c>
      <c r="F56" s="74"/>
    </row>
    <row r="57" spans="1:6" ht="12.75">
      <c r="A57" s="70" t="str">
        <f>Evidencija!A55</f>
        <v>22/12</v>
      </c>
      <c r="B57" s="71" t="str">
        <f>Evidencija!B55</f>
        <v>Hodžić Elida</v>
      </c>
      <c r="C57" s="72" t="e">
        <f>IF(SUM(Evidencija!C55:D55)=0,"-",SUM(Evidencija!#REF!:Evidencija!#REF!)+MAX(Evidencija!C55:D55)+MAX(Evidencija!#REF!))</f>
        <v>#REF!</v>
      </c>
      <c r="D57" s="72" t="str">
        <f>IF(SUM(Evidencija!E55:F55)=0,"-",MAX(Evidencija!E55:F55))</f>
        <v>-</v>
      </c>
      <c r="E57" s="73" t="str">
        <f>Evidencija!I55</f>
        <v>F</v>
      </c>
      <c r="F57" s="74"/>
    </row>
    <row r="58" spans="1:6" ht="12.75">
      <c r="A58" s="70" t="str">
        <f>Evidencija!A56</f>
        <v>29/12</v>
      </c>
      <c r="B58" s="71" t="str">
        <f>Evidencija!B56</f>
        <v>Kadić Ida</v>
      </c>
      <c r="C58" s="72" t="str">
        <f>IF(SUM(Evidencija!C56:D56)=0,"-",SUM(Evidencija!#REF!:Evidencija!#REF!)+MAX(Evidencija!C56:D56)+MAX(Evidencija!#REF!))</f>
        <v>-</v>
      </c>
      <c r="D58" s="72" t="str">
        <f>IF(SUM(Evidencija!E56:F56)=0,"-",MAX(Evidencija!E56:F56))</f>
        <v>-</v>
      </c>
      <c r="E58" s="73" t="str">
        <f>Evidencija!I56</f>
        <v>-</v>
      </c>
      <c r="F58" s="74"/>
    </row>
    <row r="59" spans="1:6" ht="12.75">
      <c r="A59" s="70" t="str">
        <f>Evidencija!A57</f>
        <v>9/11</v>
      </c>
      <c r="B59" s="71" t="str">
        <f>Evidencija!B57</f>
        <v>Popara Sabina</v>
      </c>
      <c r="C59" s="72" t="e">
        <f>IF(SUM(Evidencija!C57:D57)=0,"-",SUM(Evidencija!#REF!:Evidencija!#REF!)+MAX(Evidencija!C57:D57)+MAX(Evidencija!#REF!))</f>
        <v>#REF!</v>
      </c>
      <c r="D59" s="72" t="str">
        <f>IF(SUM(Evidencija!E57:F57)=0,"-",MAX(Evidencija!E57:F57))</f>
        <v>-</v>
      </c>
      <c r="E59" s="73" t="str">
        <f>Evidencija!I57</f>
        <v>F</v>
      </c>
      <c r="F59" s="74"/>
    </row>
    <row r="60" spans="1:6" ht="12.75">
      <c r="A60" s="70" t="str">
        <f>Evidencija!A58</f>
        <v>16/11</v>
      </c>
      <c r="B60" s="71" t="str">
        <f>Evidencija!B58</f>
        <v>Raičević Ivana</v>
      </c>
      <c r="C60" s="72" t="e">
        <f>IF(SUM(Evidencija!C58:D58)=0,"-",SUM(Evidencija!#REF!:Evidencija!#REF!)+MAX(Evidencija!C58:D58)+MAX(Evidencija!#REF!))</f>
        <v>#REF!</v>
      </c>
      <c r="D60" s="72" t="str">
        <f>IF(SUM(Evidencija!E58:F58)=0,"-",MAX(Evidencija!E58:F58))</f>
        <v>-</v>
      </c>
      <c r="E60" s="73" t="str">
        <f>Evidencija!I58</f>
        <v>F</v>
      </c>
      <c r="F60" s="74"/>
    </row>
    <row r="61" spans="1:6" ht="12.75">
      <c r="A61" s="70" t="str">
        <f>Evidencija!A59</f>
        <v>65/10</v>
      </c>
      <c r="B61" s="71" t="str">
        <f>Evidencija!B59</f>
        <v>Avdić Adis</v>
      </c>
      <c r="C61" s="72" t="e">
        <f>IF(SUM(Evidencija!C59:D59)=0,"-",SUM(Evidencija!#REF!:Evidencija!#REF!)+MAX(Evidencija!C59:D59)+MAX(Evidencija!#REF!))</f>
        <v>#REF!</v>
      </c>
      <c r="D61" s="72" t="str">
        <f>IF(SUM(Evidencija!E59:F59)=0,"-",MAX(Evidencija!E59:F59))</f>
        <v>-</v>
      </c>
      <c r="E61" s="73" t="str">
        <f>Evidencija!I59</f>
        <v>F</v>
      </c>
      <c r="F61" s="74"/>
    </row>
    <row r="62" spans="1:6" ht="12.75">
      <c r="A62" s="70" t="str">
        <f>Evidencija!A60</f>
        <v>11/09</v>
      </c>
      <c r="B62" s="71" t="str">
        <f>Evidencija!B60</f>
        <v>Vuković Sandra</v>
      </c>
      <c r="C62" s="72" t="str">
        <f>IF(SUM(Evidencija!C60:D60)=0,"-",SUM(Evidencija!#REF!:Evidencija!#REF!)+MAX(Evidencija!C60:D60)+MAX(Evidencija!#REF!))</f>
        <v>-</v>
      </c>
      <c r="D62" s="72" t="str">
        <f>IF(SUM(Evidencija!E60:F60)=0,"-",MAX(Evidencija!E60:F60))</f>
        <v>-</v>
      </c>
      <c r="E62" s="73" t="str">
        <f>Evidencija!I60</f>
        <v>-</v>
      </c>
      <c r="F62" s="74"/>
    </row>
    <row r="63" spans="1:6" ht="12.75">
      <c r="A63" s="70" t="str">
        <f>Evidencija!A61</f>
        <v>58/09</v>
      </c>
      <c r="B63" s="71" t="str">
        <f>Evidencija!B61</f>
        <v>Veljović Ljubica</v>
      </c>
      <c r="C63" s="72" t="str">
        <f>IF(SUM(Evidencija!C61:D61)=0,"-",SUM(Evidencija!#REF!:Evidencija!#REF!)+MAX(Evidencija!C61:D61)+MAX(Evidencija!#REF!))</f>
        <v>-</v>
      </c>
      <c r="D63" s="72" t="str">
        <f>IF(SUM(Evidencija!E61:F61)=0,"-",MAX(Evidencija!E61:F61))</f>
        <v>-</v>
      </c>
      <c r="E63" s="73" t="str">
        <f>Evidencija!I61</f>
        <v>-</v>
      </c>
      <c r="F63" s="74"/>
    </row>
    <row r="64" spans="1:6" ht="12.75">
      <c r="A64" s="70">
        <f>Evidencija!A62</f>
        <v>0</v>
      </c>
      <c r="B64" s="71">
        <f>Evidencija!B62</f>
        <v>0</v>
      </c>
      <c r="C64" s="72" t="str">
        <f>IF(SUM(Evidencija!C62:D62)=0,"-",SUM(Evidencija!#REF!:Evidencija!#REF!)+MAX(Evidencija!C62:D62)+MAX(Evidencija!#REF!))</f>
        <v>-</v>
      </c>
      <c r="D64" s="72" t="str">
        <f>IF(SUM(Evidencija!E62:F62)=0,"-",MAX(Evidencija!E62:F62))</f>
        <v>-</v>
      </c>
      <c r="E64" s="73" t="str">
        <f>Evidencija!I62</f>
        <v>-</v>
      </c>
      <c r="F64" s="74"/>
    </row>
    <row r="65" spans="1:6" ht="12.75">
      <c r="A65" s="70">
        <f>Evidencija!A63</f>
        <v>0</v>
      </c>
      <c r="B65" s="71">
        <f>Evidencija!B63</f>
        <v>0</v>
      </c>
      <c r="C65" s="72" t="str">
        <f>IF(SUM(Evidencija!C63:D63)=0,"-",SUM(Evidencija!#REF!:Evidencija!#REF!)+MAX(Evidencija!C63:D63)+MAX(Evidencija!#REF!))</f>
        <v>-</v>
      </c>
      <c r="D65" s="72" t="str">
        <f>IF(SUM(Evidencija!E63:F63)=0,"-",MAX(Evidencija!E63:F63))</f>
        <v>-</v>
      </c>
      <c r="E65" s="73" t="str">
        <f>Evidencija!I63</f>
        <v>-</v>
      </c>
      <c r="F65" s="74"/>
    </row>
    <row r="66" spans="1:6" ht="12.75">
      <c r="A66" s="70">
        <f>Evidencija!A64</f>
        <v>0</v>
      </c>
      <c r="B66" s="71">
        <f>Evidencija!B64</f>
        <v>0</v>
      </c>
      <c r="C66" s="72" t="str">
        <f>IF(SUM(Evidencija!C64:D64)=0,"-",SUM(Evidencija!#REF!:Evidencija!#REF!)+MAX(Evidencija!C64:D64)+MAX(Evidencija!#REF!))</f>
        <v>-</v>
      </c>
      <c r="D66" s="72" t="str">
        <f>IF(SUM(Evidencija!E64:F64)=0,"-",MAX(Evidencija!E64:F64))</f>
        <v>-</v>
      </c>
      <c r="E66" s="73" t="str">
        <f>Evidencija!I64</f>
        <v>-</v>
      </c>
      <c r="F66" s="74"/>
    </row>
    <row r="67" spans="1:6" ht="12.75">
      <c r="A67" s="70">
        <f>Evidencija!A65</f>
        <v>0</v>
      </c>
      <c r="B67" s="71">
        <f>Evidencija!B65</f>
        <v>0</v>
      </c>
      <c r="C67" s="72" t="str">
        <f>IF(SUM(Evidencija!C65:D65)=0,"-",SUM(Evidencija!#REF!:Evidencija!#REF!)+MAX(Evidencija!C65:D65)+MAX(Evidencija!#REF!))</f>
        <v>-</v>
      </c>
      <c r="D67" s="72" t="str">
        <f>IF(SUM(Evidencija!E65:F65)=0,"-",MAX(Evidencija!E65:F65))</f>
        <v>-</v>
      </c>
      <c r="E67" s="73" t="str">
        <f>Evidencija!I65</f>
        <v>-</v>
      </c>
      <c r="F67" s="74"/>
    </row>
    <row r="68" spans="1:6" ht="12.75">
      <c r="A68" s="70">
        <f>Evidencija!A66</f>
        <v>0</v>
      </c>
      <c r="B68" s="71">
        <f>Evidencija!B66</f>
        <v>0</v>
      </c>
      <c r="C68" s="72" t="str">
        <f>IF(SUM(Evidencija!C66:D66)=0,"-",SUM(Evidencija!#REF!:Evidencija!#REF!)+MAX(Evidencija!C66:D66)+MAX(Evidencija!#REF!))</f>
        <v>-</v>
      </c>
      <c r="D68" s="72" t="str">
        <f>IF(SUM(Evidencija!E66:F66)=0,"-",MAX(Evidencija!E66:F66))</f>
        <v>-</v>
      </c>
      <c r="E68" s="73" t="str">
        <f>Evidencija!I66</f>
        <v>-</v>
      </c>
      <c r="F68" s="74"/>
    </row>
    <row r="69" spans="1:6" ht="12.75">
      <c r="A69" s="70">
        <f>Evidencija!A67</f>
        <v>0</v>
      </c>
      <c r="B69" s="71">
        <f>Evidencija!B67</f>
        <v>0</v>
      </c>
      <c r="C69" s="72" t="str">
        <f>IF(SUM(Evidencija!C67:D67)=0,"-",SUM(Evidencija!#REF!:Evidencija!#REF!)+MAX(Evidencija!C67:D67)+MAX(Evidencija!#REF!))</f>
        <v>-</v>
      </c>
      <c r="D69" s="72" t="str">
        <f>IF(SUM(Evidencija!E67:F67)=0,"-",MAX(Evidencija!E67:F67))</f>
        <v>-</v>
      </c>
      <c r="E69" s="73" t="str">
        <f>Evidencija!I67</f>
        <v>-</v>
      </c>
      <c r="F69" s="74"/>
    </row>
    <row r="70" spans="1:6" ht="12.75">
      <c r="A70" s="70">
        <f>Evidencija!A68</f>
        <v>0</v>
      </c>
      <c r="B70" s="71">
        <f>Evidencija!B68</f>
        <v>0</v>
      </c>
      <c r="C70" s="72" t="str">
        <f>IF(SUM(Evidencija!C68:D68)=0,"-",SUM(Evidencija!#REF!:Evidencija!#REF!)+MAX(Evidencija!C68:D68)+MAX(Evidencija!#REF!))</f>
        <v>-</v>
      </c>
      <c r="D70" s="72" t="str">
        <f>IF(SUM(Evidencija!E68:F68)=0,"-",MAX(Evidencija!E68:F68))</f>
        <v>-</v>
      </c>
      <c r="E70" s="73" t="str">
        <f>Evidencija!I68</f>
        <v>-</v>
      </c>
      <c r="F70" s="74"/>
    </row>
    <row r="71" spans="1:6" ht="12.75">
      <c r="A71" s="70">
        <f>Evidencija!A69</f>
        <v>0</v>
      </c>
      <c r="B71" s="71">
        <f>Evidencija!B69</f>
        <v>0</v>
      </c>
      <c r="C71" s="72" t="str">
        <f>IF(SUM(Evidencija!C69:D69)=0,"-",SUM(Evidencija!#REF!:Evidencija!#REF!)+MAX(Evidencija!C69:D69)+MAX(Evidencija!#REF!))</f>
        <v>-</v>
      </c>
      <c r="D71" s="72" t="str">
        <f>IF(SUM(Evidencija!E69:F69)=0,"-",MAX(Evidencija!E69:F69))</f>
        <v>-</v>
      </c>
      <c r="E71" s="73" t="str">
        <f>Evidencija!I69</f>
        <v>-</v>
      </c>
      <c r="F71" s="74"/>
    </row>
    <row r="72" spans="1:6" ht="12.75">
      <c r="A72" s="70">
        <f>Evidencija!A70</f>
        <v>0</v>
      </c>
      <c r="B72" s="71">
        <f>Evidencija!B70</f>
        <v>0</v>
      </c>
      <c r="C72" s="72" t="str">
        <f>IF(SUM(Evidencija!C70:D70)=0,"-",SUM(Evidencija!#REF!:Evidencija!#REF!)+MAX(Evidencija!C70:D70)+MAX(Evidencija!#REF!))</f>
        <v>-</v>
      </c>
      <c r="D72" s="72" t="str">
        <f>IF(SUM(Evidencija!E70:F70)=0,"-",MAX(Evidencija!E70:F70))</f>
        <v>-</v>
      </c>
      <c r="E72" s="73" t="str">
        <f>Evidencija!I70</f>
        <v>-</v>
      </c>
      <c r="F72" s="74"/>
    </row>
    <row r="73" spans="1:6" ht="12.75">
      <c r="A73" s="70">
        <f>Evidencija!A71</f>
        <v>0</v>
      </c>
      <c r="B73" s="71">
        <f>Evidencija!B71</f>
        <v>0</v>
      </c>
      <c r="C73" s="72" t="str">
        <f>IF(SUM(Evidencija!C71:D71)=0,"-",SUM(Evidencija!#REF!:Evidencija!#REF!)+MAX(Evidencija!C71:D71)+MAX(Evidencija!#REF!))</f>
        <v>-</v>
      </c>
      <c r="D73" s="72" t="str">
        <f>IF(SUM(Evidencija!E71:F71)=0,"-",MAX(Evidencija!E71:F71))</f>
        <v>-</v>
      </c>
      <c r="E73" s="73" t="str">
        <f>Evidencija!I71</f>
        <v>-</v>
      </c>
      <c r="F73" s="74"/>
    </row>
    <row r="74" spans="1:6" ht="12.75">
      <c r="A74" s="70">
        <f>Evidencija!A72</f>
        <v>0</v>
      </c>
      <c r="B74" s="71">
        <f>Evidencija!B72</f>
        <v>0</v>
      </c>
      <c r="C74" s="72" t="str">
        <f>IF(SUM(Evidencija!C72:D72)=0,"-",SUM(Evidencija!#REF!:Evidencija!#REF!)+MAX(Evidencija!C72:D72)+MAX(Evidencija!#REF!))</f>
        <v>-</v>
      </c>
      <c r="D74" s="72" t="str">
        <f>IF(SUM(Evidencija!E72:F72)=0,"-",MAX(Evidencija!E72:F72))</f>
        <v>-</v>
      </c>
      <c r="E74" s="73" t="str">
        <f>Evidencija!I72</f>
        <v>-</v>
      </c>
      <c r="F74" s="74"/>
    </row>
    <row r="75" spans="1:6" ht="12.75">
      <c r="A75" s="70">
        <f>Evidencija!A73</f>
        <v>0</v>
      </c>
      <c r="B75" s="71">
        <f>Evidencija!B73</f>
        <v>0</v>
      </c>
      <c r="C75" s="72" t="str">
        <f>IF(SUM(Evidencija!C73:D73)=0,"-",SUM(Evidencija!#REF!:Evidencija!#REF!)+MAX(Evidencija!C73:D73)+MAX(Evidencija!#REF!))</f>
        <v>-</v>
      </c>
      <c r="D75" s="72" t="str">
        <f>IF(SUM(Evidencija!E73:F73)=0,"-",MAX(Evidencija!E73:F73))</f>
        <v>-</v>
      </c>
      <c r="E75" s="73" t="str">
        <f>Evidencija!I73</f>
        <v>-</v>
      </c>
      <c r="F75" s="74"/>
    </row>
    <row r="76" spans="1:6" ht="12.75">
      <c r="A76" s="70">
        <f>Evidencija!A74</f>
        <v>0</v>
      </c>
      <c r="B76" s="71">
        <f>Evidencija!B74</f>
        <v>0</v>
      </c>
      <c r="C76" s="72" t="str">
        <f>IF(SUM(Evidencija!C74:D74)=0,"-",SUM(Evidencija!#REF!:Evidencija!#REF!)+MAX(Evidencija!C74:D74)+MAX(Evidencija!#REF!))</f>
        <v>-</v>
      </c>
      <c r="D76" s="72" t="str">
        <f>IF(SUM(Evidencija!E74:F74)=0,"-",MAX(Evidencija!E74:F74))</f>
        <v>-</v>
      </c>
      <c r="E76" s="73" t="str">
        <f>Evidencija!I74</f>
        <v>-</v>
      </c>
      <c r="F76" s="74"/>
    </row>
    <row r="77" spans="1:6" ht="12.75">
      <c r="A77" s="70">
        <f>Evidencija!A75</f>
        <v>0</v>
      </c>
      <c r="B77" s="71">
        <f>Evidencija!B75</f>
        <v>0</v>
      </c>
      <c r="C77" s="72" t="str">
        <f>IF(SUM(Evidencija!C75:D75)=0,"-",SUM(Evidencija!#REF!:Evidencija!#REF!)+MAX(Evidencija!C75:D75)+MAX(Evidencija!#REF!))</f>
        <v>-</v>
      </c>
      <c r="D77" s="72" t="str">
        <f>IF(SUM(Evidencija!E75:F75)=0,"-",MAX(Evidencija!E75:F75))</f>
        <v>-</v>
      </c>
      <c r="E77" s="73" t="str">
        <f>Evidencija!I75</f>
        <v>-</v>
      </c>
      <c r="F77" s="74"/>
    </row>
    <row r="78" spans="1:6" ht="12.75">
      <c r="A78" s="70">
        <f>Evidencija!A76</f>
        <v>0</v>
      </c>
      <c r="B78" s="71">
        <f>Evidencija!B76</f>
        <v>0</v>
      </c>
      <c r="C78" s="72" t="str">
        <f>IF(SUM(Evidencija!C76:D76)=0,"-",SUM(Evidencija!#REF!:Evidencija!#REF!)+MAX(Evidencija!C76:D76)+MAX(Evidencija!#REF!))</f>
        <v>-</v>
      </c>
      <c r="D78" s="72" t="str">
        <f>IF(SUM(Evidencija!E76:F76)=0,"-",MAX(Evidencija!E76:F76))</f>
        <v>-</v>
      </c>
      <c r="E78" s="73" t="str">
        <f>Evidencija!I76</f>
        <v>-</v>
      </c>
      <c r="F78" s="74"/>
    </row>
    <row r="79" spans="1:6" ht="12.75">
      <c r="A79" s="70">
        <f>Evidencija!A77</f>
        <v>0</v>
      </c>
      <c r="B79" s="71">
        <f>Evidencija!B77</f>
        <v>0</v>
      </c>
      <c r="C79" s="72" t="str">
        <f>IF(SUM(Evidencija!C77:D77)=0,"-",SUM(Evidencija!#REF!:Evidencija!#REF!)+MAX(Evidencija!C77:D77)+MAX(Evidencija!#REF!))</f>
        <v>-</v>
      </c>
      <c r="D79" s="72" t="str">
        <f>IF(SUM(Evidencija!E77:F77)=0,"-",MAX(Evidencija!E77:F77))</f>
        <v>-</v>
      </c>
      <c r="E79" s="73" t="str">
        <f>Evidencija!I77</f>
        <v>-</v>
      </c>
      <c r="F79" s="74"/>
    </row>
    <row r="80" spans="1:6" ht="12.75">
      <c r="A80" s="70">
        <f>Evidencija!A78</f>
        <v>0</v>
      </c>
      <c r="B80" s="71">
        <f>Evidencija!B78</f>
        <v>0</v>
      </c>
      <c r="C80" s="72" t="str">
        <f>IF(SUM(Evidencija!C78:D78)=0,"-",SUM(Evidencija!#REF!:Evidencija!#REF!)+MAX(Evidencija!C78:D78)+MAX(Evidencija!#REF!))</f>
        <v>-</v>
      </c>
      <c r="D80" s="72" t="str">
        <f>IF(SUM(Evidencija!E78:F78)=0,"-",MAX(Evidencija!E78:F78))</f>
        <v>-</v>
      </c>
      <c r="E80" s="73" t="str">
        <f>Evidencija!I78</f>
        <v>-</v>
      </c>
      <c r="F80" s="74"/>
    </row>
    <row r="81" spans="1:6" ht="12.75">
      <c r="A81" s="70">
        <f>Evidencija!A79</f>
        <v>0</v>
      </c>
      <c r="B81" s="71">
        <f>Evidencija!B79</f>
        <v>0</v>
      </c>
      <c r="C81" s="72" t="str">
        <f>IF(SUM(Evidencija!C79:D79)=0,"-",SUM(Evidencija!#REF!:Evidencija!#REF!)+MAX(Evidencija!C79:D79)+MAX(Evidencija!#REF!))</f>
        <v>-</v>
      </c>
      <c r="D81" s="72" t="str">
        <f>IF(SUM(Evidencija!E79:F79)=0,"-",MAX(Evidencija!E79:F79))</f>
        <v>-</v>
      </c>
      <c r="E81" s="73" t="str">
        <f>Evidencija!I79</f>
        <v>-</v>
      </c>
      <c r="F81" s="74"/>
    </row>
    <row r="82" spans="1:6" ht="12.75">
      <c r="A82" s="70">
        <f>Evidencija!A80</f>
        <v>0</v>
      </c>
      <c r="B82" s="71">
        <f>Evidencija!B80</f>
        <v>0</v>
      </c>
      <c r="C82" s="72" t="str">
        <f>IF(SUM(Evidencija!C80:D80)=0,"-",SUM(Evidencija!#REF!:Evidencija!#REF!)+MAX(Evidencija!C80:D80)+MAX(Evidencija!#REF!))</f>
        <v>-</v>
      </c>
      <c r="D82" s="72" t="str">
        <f>IF(SUM(Evidencija!E80:F80)=0,"-",MAX(Evidencija!E80:F80))</f>
        <v>-</v>
      </c>
      <c r="E82" s="73" t="str">
        <f>Evidencija!I80</f>
        <v>-</v>
      </c>
      <c r="F82" s="74"/>
    </row>
    <row r="83" spans="1:6" ht="12.75">
      <c r="A83" s="70">
        <f>Evidencija!A81</f>
        <v>0</v>
      </c>
      <c r="B83" s="71">
        <f>Evidencija!B81</f>
        <v>0</v>
      </c>
      <c r="C83" s="72" t="str">
        <f>IF(SUM(Evidencija!C81:D81)=0,"-",SUM(Evidencija!#REF!:Evidencija!#REF!)+MAX(Evidencija!C81:D81)+MAX(Evidencija!#REF!))</f>
        <v>-</v>
      </c>
      <c r="D83" s="72" t="str">
        <f>IF(SUM(Evidencija!E81:F81)=0,"-",MAX(Evidencija!E81:F81))</f>
        <v>-</v>
      </c>
      <c r="E83" s="73" t="str">
        <f>Evidencija!I81</f>
        <v>-</v>
      </c>
      <c r="F83" s="74"/>
    </row>
    <row r="84" spans="1:6" ht="12.75">
      <c r="A84" s="70">
        <f>Evidencija!A82</f>
        <v>0</v>
      </c>
      <c r="B84" s="71">
        <f>Evidencija!B82</f>
        <v>0</v>
      </c>
      <c r="C84" s="72" t="str">
        <f>IF(SUM(Evidencija!C82:D82)=0,"-",SUM(Evidencija!#REF!:Evidencija!#REF!)+MAX(Evidencija!C82:D82)+MAX(Evidencija!#REF!))</f>
        <v>-</v>
      </c>
      <c r="D84" s="72" t="str">
        <f>IF(SUM(Evidencija!E82:F82)=0,"-",MAX(Evidencija!E82:F82))</f>
        <v>-</v>
      </c>
      <c r="E84" s="73" t="str">
        <f>Evidencija!I82</f>
        <v>-</v>
      </c>
      <c r="F84" s="74"/>
    </row>
    <row r="85" spans="1:5" ht="12.75">
      <c r="A85" s="70">
        <f>Evidencija!A83</f>
        <v>0</v>
      </c>
      <c r="B85" s="71">
        <f>Evidencija!B83</f>
        <v>0</v>
      </c>
      <c r="C85" s="72" t="str">
        <f>IF(SUM(Evidencija!C83:D83)=0,"-",SUM(Evidencija!#REF!:Evidencija!#REF!)+MAX(Evidencija!C83:D83)+MAX(Evidencija!#REF!))</f>
        <v>-</v>
      </c>
      <c r="D85" s="72" t="str">
        <f>IF(SUM(Evidencija!E83:F83)=0,"-",MAX(Evidencija!E83:F83))</f>
        <v>-</v>
      </c>
      <c r="E85" s="73" t="str">
        <f>Evidencija!I83</f>
        <v>-</v>
      </c>
    </row>
    <row r="86" spans="1:5" ht="12.75">
      <c r="A86" s="70">
        <f>Evidencija!A84</f>
        <v>0</v>
      </c>
      <c r="B86" s="71">
        <f>Evidencija!B84</f>
        <v>0</v>
      </c>
      <c r="C86" s="72" t="str">
        <f>IF(SUM(Evidencija!C84:D84)=0,"-",SUM(Evidencija!#REF!:Evidencija!#REF!)+MAX(Evidencija!C84:D84)+MAX(Evidencija!#REF!))</f>
        <v>-</v>
      </c>
      <c r="D86" s="72" t="str">
        <f>IF(SUM(Evidencija!E84:F84)=0,"-",MAX(Evidencija!E84:F84))</f>
        <v>-</v>
      </c>
      <c r="E86" s="73" t="str">
        <f>Evidencija!I84</f>
        <v>-</v>
      </c>
    </row>
    <row r="87" spans="1:5" ht="12.75">
      <c r="A87" s="70">
        <f>Evidencija!A85</f>
        <v>0</v>
      </c>
      <c r="B87" s="71">
        <f>Evidencija!B85</f>
        <v>0</v>
      </c>
      <c r="C87" s="72" t="str">
        <f>IF(SUM(Evidencija!C85:D85)=0,"-",SUM(Evidencija!#REF!:Evidencija!#REF!)+MAX(Evidencija!C85:D85)+MAX(Evidencija!#REF!))</f>
        <v>-</v>
      </c>
      <c r="D87" s="72" t="str">
        <f>IF(SUM(Evidencija!E85:F85)=0,"-",MAX(Evidencija!E85:F85))</f>
        <v>-</v>
      </c>
      <c r="E87" s="73" t="str">
        <f>Evidencija!I85</f>
        <v>-</v>
      </c>
    </row>
    <row r="88" spans="1:5" ht="12.75">
      <c r="A88" s="70">
        <f>Evidencija!A86</f>
        <v>0</v>
      </c>
      <c r="B88" s="71">
        <f>Evidencija!B86</f>
        <v>0</v>
      </c>
      <c r="C88" s="72" t="str">
        <f>IF(SUM(Evidencija!C86:D86)=0,"-",SUM(Evidencija!#REF!:Evidencija!#REF!)+MAX(Evidencija!C86:D86)+MAX(Evidencija!#REF!))</f>
        <v>-</v>
      </c>
      <c r="D88" s="72" t="str">
        <f>IF(SUM(Evidencija!E86:F86)=0,"-",MAX(Evidencija!E86:F86))</f>
        <v>-</v>
      </c>
      <c r="E88" s="73" t="str">
        <f>Evidencija!I86</f>
        <v>-</v>
      </c>
    </row>
    <row r="89" spans="1:5" ht="12.75">
      <c r="A89" s="70">
        <f>Evidencija!A87</f>
        <v>0</v>
      </c>
      <c r="B89" s="71">
        <f>Evidencija!B87</f>
        <v>0</v>
      </c>
      <c r="C89" s="72" t="str">
        <f>IF(SUM(Evidencija!C87:D87)=0,"-",SUM(Evidencija!#REF!:Evidencija!#REF!)+MAX(Evidencija!C87:D87)+MAX(Evidencija!#REF!))</f>
        <v>-</v>
      </c>
      <c r="D89" s="72" t="str">
        <f>IF(SUM(Evidencija!E87:F87)=0,"-",MAX(Evidencija!E87:F87))</f>
        <v>-</v>
      </c>
      <c r="E89" s="73" t="str">
        <f>Evidencija!I87</f>
        <v>-</v>
      </c>
    </row>
    <row r="90" spans="1:5" ht="12.75">
      <c r="A90" s="70">
        <f>Evidencija!A88</f>
        <v>0</v>
      </c>
      <c r="B90" s="71">
        <f>Evidencija!B88</f>
        <v>0</v>
      </c>
      <c r="C90" s="72" t="str">
        <f>IF(SUM(Evidencija!C88:D88)=0,"-",SUM(Evidencija!#REF!:Evidencija!#REF!)+MAX(Evidencija!C88:D88)+MAX(Evidencija!#REF!))</f>
        <v>-</v>
      </c>
      <c r="D90" s="72" t="str">
        <f>IF(SUM(Evidencija!E88:F88)=0,"-",MAX(Evidencija!E88:F88))</f>
        <v>-</v>
      </c>
      <c r="E90" s="73" t="str">
        <f>Evidencija!I88</f>
        <v>-</v>
      </c>
    </row>
    <row r="91" spans="1:5" ht="12.75">
      <c r="A91" s="70">
        <f>Evidencija!A89</f>
        <v>0</v>
      </c>
      <c r="B91" s="71">
        <f>Evidencija!B89</f>
        <v>0</v>
      </c>
      <c r="C91" s="72" t="str">
        <f>IF(SUM(Evidencija!C89:D89)=0,"-",SUM(Evidencija!#REF!:Evidencija!#REF!)+MAX(Evidencija!C89:D89)+MAX(Evidencija!#REF!))</f>
        <v>-</v>
      </c>
      <c r="D91" s="72" t="str">
        <f>IF(SUM(Evidencija!E89:F89)=0,"-",MAX(Evidencija!E89:F89))</f>
        <v>-</v>
      </c>
      <c r="E91" s="73" t="str">
        <f>Evidencija!I89</f>
        <v>-</v>
      </c>
    </row>
    <row r="92" spans="1:5" ht="12.75">
      <c r="A92" s="70">
        <f>Evidencija!A90</f>
        <v>0</v>
      </c>
      <c r="B92" s="71">
        <f>Evidencija!B90</f>
        <v>0</v>
      </c>
      <c r="C92" s="72" t="str">
        <f>IF(SUM(Evidencija!C90:D90)=0,"-",SUM(Evidencija!#REF!:Evidencija!#REF!)+MAX(Evidencija!C90:D90)+MAX(Evidencija!#REF!))</f>
        <v>-</v>
      </c>
      <c r="D92" s="72" t="str">
        <f>IF(SUM(Evidencija!E90:F90)=0,"-",MAX(Evidencija!E90:F90))</f>
        <v>-</v>
      </c>
      <c r="E92" s="73" t="str">
        <f>Evidencija!I90</f>
        <v>-</v>
      </c>
    </row>
    <row r="93" spans="1:5" ht="12.75">
      <c r="A93" s="70">
        <f>Evidencija!A91</f>
        <v>0</v>
      </c>
      <c r="B93" s="71">
        <f>Evidencija!B91</f>
        <v>0</v>
      </c>
      <c r="C93" s="72" t="str">
        <f>IF(SUM(Evidencija!C91:D91)=0,"-",SUM(Evidencija!#REF!:Evidencija!#REF!)+MAX(Evidencija!C91:D91)+MAX(Evidencija!#REF!))</f>
        <v>-</v>
      </c>
      <c r="D93" s="72" t="str">
        <f>IF(SUM(Evidencija!E91:F91)=0,"-",MAX(Evidencija!E91:F91))</f>
        <v>-</v>
      </c>
      <c r="E93" s="73" t="str">
        <f>Evidencija!I91</f>
        <v>-</v>
      </c>
    </row>
    <row r="94" spans="1:5" ht="12.75">
      <c r="A94" s="70">
        <f>Evidencija!A92</f>
        <v>0</v>
      </c>
      <c r="B94" s="71">
        <f>Evidencija!B92</f>
        <v>0</v>
      </c>
      <c r="C94" s="72" t="str">
        <f>IF(SUM(Evidencija!C92:D92)=0,"-",SUM(Evidencija!#REF!:Evidencija!#REF!)+MAX(Evidencija!C92:D92)+MAX(Evidencija!#REF!))</f>
        <v>-</v>
      </c>
      <c r="D94" s="72" t="str">
        <f>IF(SUM(Evidencija!E92:F92)=0,"-",MAX(Evidencija!E92:F92))</f>
        <v>-</v>
      </c>
      <c r="E94" s="73" t="str">
        <f>Evidencija!I92</f>
        <v>-</v>
      </c>
    </row>
    <row r="95" spans="1:5" ht="12.75">
      <c r="A95" s="70">
        <f>Evidencija!A93</f>
        <v>0</v>
      </c>
      <c r="B95" s="71">
        <f>Evidencija!B93</f>
        <v>0</v>
      </c>
      <c r="C95" s="72" t="str">
        <f>IF(SUM(Evidencija!C93:D93)=0,"-",SUM(Evidencija!#REF!:Evidencija!#REF!)+MAX(Evidencija!C93:D93)+MAX(Evidencija!#REF!))</f>
        <v>-</v>
      </c>
      <c r="D95" s="72" t="str">
        <f>IF(SUM(Evidencija!E93:F93)=0,"-",MAX(Evidencija!E93:F93))</f>
        <v>-</v>
      </c>
      <c r="E95" s="73" t="str">
        <f>Evidencija!I93</f>
        <v>-</v>
      </c>
    </row>
    <row r="96" spans="1:5" ht="12.75">
      <c r="A96" s="70">
        <f>Evidencija!A94</f>
        <v>0</v>
      </c>
      <c r="B96" s="71">
        <f>Evidencija!B94</f>
        <v>0</v>
      </c>
      <c r="C96" s="72" t="str">
        <f>IF(SUM(Evidencija!C94:D94)=0,"-",SUM(Evidencija!#REF!:Evidencija!#REF!)+MAX(Evidencija!C94:D94)+MAX(Evidencija!#REF!))</f>
        <v>-</v>
      </c>
      <c r="D96" s="72" t="str">
        <f>IF(SUM(Evidencija!E94:F94)=0,"-",MAX(Evidencija!E94:F94))</f>
        <v>-</v>
      </c>
      <c r="E96" s="73" t="str">
        <f>Evidencija!I94</f>
        <v>-</v>
      </c>
    </row>
    <row r="97" spans="1:5" ht="12.75">
      <c r="A97" s="70">
        <f>Evidencija!A95</f>
        <v>0</v>
      </c>
      <c r="B97" s="71">
        <f>Evidencija!B95</f>
        <v>0</v>
      </c>
      <c r="C97" s="72" t="str">
        <f>IF(SUM(Evidencija!C95:D95)=0,"-",SUM(Evidencija!#REF!:Evidencija!#REF!)+MAX(Evidencija!C95:D95)+MAX(Evidencija!#REF!))</f>
        <v>-</v>
      </c>
      <c r="D97" s="72" t="str">
        <f>IF(SUM(Evidencija!E95:F95)=0,"-",MAX(Evidencija!E95:F95))</f>
        <v>-</v>
      </c>
      <c r="E97" s="73" t="str">
        <f>Evidencija!I95</f>
        <v>-</v>
      </c>
    </row>
    <row r="98" spans="1:5" ht="12.75">
      <c r="A98" s="70">
        <f>Evidencija!A96</f>
        <v>0</v>
      </c>
      <c r="B98" s="71">
        <f>Evidencija!B96</f>
        <v>0</v>
      </c>
      <c r="C98" s="72" t="str">
        <f>IF(SUM(Evidencija!C96:D96)=0,"-",SUM(Evidencija!#REF!:Evidencija!#REF!)+MAX(Evidencija!C96:D96)+MAX(Evidencija!#REF!))</f>
        <v>-</v>
      </c>
      <c r="D98" s="72" t="str">
        <f>IF(SUM(Evidencija!E96:F96)=0,"-",MAX(Evidencija!E96:F96))</f>
        <v>-</v>
      </c>
      <c r="E98" s="73" t="str">
        <f>Evidencija!I96</f>
        <v>-</v>
      </c>
    </row>
    <row r="99" spans="1:5" ht="12.75">
      <c r="A99" s="70">
        <f>Evidencija!A97</f>
        <v>0</v>
      </c>
      <c r="B99" s="71">
        <f>Evidencija!B97</f>
        <v>0</v>
      </c>
      <c r="C99" s="72" t="str">
        <f>IF(SUM(Evidencija!C97:D97)=0,"-",SUM(Evidencija!#REF!:Evidencija!#REF!)+MAX(Evidencija!C97:D97)+MAX(Evidencija!#REF!))</f>
        <v>-</v>
      </c>
      <c r="D99" s="72" t="str">
        <f>IF(SUM(Evidencija!E97:F97)=0,"-",MAX(Evidencija!E97:F97))</f>
        <v>-</v>
      </c>
      <c r="E99" s="73" t="str">
        <f>Evidencija!I97</f>
        <v>-</v>
      </c>
    </row>
    <row r="100" spans="1:5" ht="12.75">
      <c r="A100" s="70">
        <f>Evidencija!A98</f>
        <v>0</v>
      </c>
      <c r="B100" s="71">
        <f>Evidencija!B98</f>
        <v>0</v>
      </c>
      <c r="C100" s="72" t="str">
        <f>IF(SUM(Evidencija!C98:D98)=0,"-",SUM(Evidencija!#REF!:Evidencija!#REF!)+MAX(Evidencija!C98:D98)+MAX(Evidencija!#REF!))</f>
        <v>-</v>
      </c>
      <c r="D100" s="72" t="str">
        <f>IF(SUM(Evidencija!E98:F98)=0,"-",MAX(Evidencija!E98:F98))</f>
        <v>-</v>
      </c>
      <c r="E100" s="73" t="str">
        <f>Evidencija!I98</f>
        <v>-</v>
      </c>
    </row>
    <row r="101" spans="1:5" ht="12.75">
      <c r="A101" s="70">
        <f>Evidencija!A99</f>
        <v>0</v>
      </c>
      <c r="B101" s="71">
        <f>Evidencija!B99</f>
        <v>0</v>
      </c>
      <c r="C101" s="72" t="str">
        <f>IF(SUM(Evidencija!C99:D99)=0,"-",SUM(Evidencija!#REF!:Evidencija!#REF!)+MAX(Evidencija!C99:D99)+MAX(Evidencija!#REF!))</f>
        <v>-</v>
      </c>
      <c r="D101" s="72" t="str">
        <f>IF(SUM(Evidencija!E99:F99)=0,"-",MAX(Evidencija!E99:F99))</f>
        <v>-</v>
      </c>
      <c r="E101" s="73" t="str">
        <f>Evidencija!I99</f>
        <v>-</v>
      </c>
    </row>
    <row r="102" spans="1:5" ht="12.75">
      <c r="A102" s="70">
        <f>Evidencija!A100</f>
        <v>0</v>
      </c>
      <c r="B102" s="71">
        <f>Evidencija!B100</f>
        <v>0</v>
      </c>
      <c r="C102" s="72" t="str">
        <f>IF(SUM(Evidencija!C100:D100)=0,"-",SUM(Evidencija!#REF!:Evidencija!#REF!)+MAX(Evidencija!C100:D100)+MAX(Evidencija!#REF!))</f>
        <v>-</v>
      </c>
      <c r="D102" s="72" t="str">
        <f>IF(SUM(Evidencija!E100:F100)=0,"-",MAX(Evidencija!E100:F100))</f>
        <v>-</v>
      </c>
      <c r="E102" s="73" t="str">
        <f>Evidencija!I100</f>
        <v>-</v>
      </c>
    </row>
    <row r="103" spans="1:5" ht="12.75">
      <c r="A103" s="70">
        <f>Evidencija!A101</f>
        <v>0</v>
      </c>
      <c r="B103" s="71">
        <f>Evidencija!B101</f>
        <v>0</v>
      </c>
      <c r="C103" s="72" t="str">
        <f>IF(SUM(Evidencija!C101:D101)=0,"-",SUM(Evidencija!#REF!:Evidencija!#REF!)+MAX(Evidencija!C101:D101)+MAX(Evidencija!#REF!))</f>
        <v>-</v>
      </c>
      <c r="D103" s="72" t="str">
        <f>IF(SUM(Evidencija!E101:F101)=0,"-",MAX(Evidencija!E101:F101))</f>
        <v>-</v>
      </c>
      <c r="E103" s="73" t="str">
        <f>Evidencija!I101</f>
        <v>-</v>
      </c>
    </row>
    <row r="104" spans="1:5" ht="12.75">
      <c r="A104" s="70">
        <f>Evidencija!A102</f>
        <v>0</v>
      </c>
      <c r="B104" s="71">
        <f>Evidencija!B102</f>
        <v>0</v>
      </c>
      <c r="C104" s="72" t="str">
        <f>IF(SUM(Evidencija!C102:D102)=0,"-",SUM(Evidencija!#REF!:Evidencija!#REF!)+MAX(Evidencija!C102:D102)+MAX(Evidencija!#REF!))</f>
        <v>-</v>
      </c>
      <c r="D104" s="72" t="str">
        <f>IF(SUM(Evidencija!E102:F102)=0,"-",MAX(Evidencija!E102:F102))</f>
        <v>-</v>
      </c>
      <c r="E104" s="73" t="str">
        <f>Evidencija!I102</f>
        <v>-</v>
      </c>
    </row>
    <row r="105" spans="1:5" ht="12.75">
      <c r="A105" s="70">
        <f>Evidencija!A103</f>
        <v>0</v>
      </c>
      <c r="B105" s="71">
        <f>Evidencija!B103</f>
        <v>0</v>
      </c>
      <c r="C105" s="72" t="str">
        <f>IF(SUM(Evidencija!C103:D103)=0,"-",SUM(Evidencija!#REF!:Evidencija!#REF!)+MAX(Evidencija!C103:D103)+MAX(Evidencija!#REF!))</f>
        <v>-</v>
      </c>
      <c r="D105" s="72" t="str">
        <f>IF(SUM(Evidencija!E103:F103)=0,"-",MAX(Evidencija!E103:F103))</f>
        <v>-</v>
      </c>
      <c r="E105" s="73" t="str">
        <f>Evidencija!I103</f>
        <v>-</v>
      </c>
    </row>
    <row r="106" spans="1:5" ht="12.75">
      <c r="A106" s="70">
        <f>Evidencija!A104</f>
        <v>0</v>
      </c>
      <c r="B106" s="71">
        <f>Evidencija!B104</f>
        <v>0</v>
      </c>
      <c r="C106" s="72" t="str">
        <f>IF(SUM(Evidencija!C104:D104)=0,"-",SUM(Evidencija!#REF!:Evidencija!#REF!)+MAX(Evidencija!C104:D104)+MAX(Evidencija!#REF!))</f>
        <v>-</v>
      </c>
      <c r="D106" s="72" t="str">
        <f>IF(SUM(Evidencija!E104:F104)=0,"-",MAX(Evidencija!E104:F104))</f>
        <v>-</v>
      </c>
      <c r="E106" s="73" t="str">
        <f>Evidencija!I104</f>
        <v>-</v>
      </c>
    </row>
    <row r="107" spans="1:5" ht="12.75">
      <c r="A107" s="70">
        <f>Evidencija!A105</f>
        <v>0</v>
      </c>
      <c r="B107" s="71">
        <f>Evidencija!B105</f>
        <v>0</v>
      </c>
      <c r="C107" s="72" t="str">
        <f>IF(SUM(Evidencija!C105:D105)=0,"-",SUM(Evidencija!#REF!:Evidencija!#REF!)+MAX(Evidencija!C105:D105)+MAX(Evidencija!#REF!))</f>
        <v>-</v>
      </c>
      <c r="D107" s="72" t="str">
        <f>IF(SUM(Evidencija!E105:F105)=0,"-",MAX(Evidencija!E105:F105))</f>
        <v>-</v>
      </c>
      <c r="E107" s="73" t="str">
        <f>Evidencija!I105</f>
        <v>-</v>
      </c>
    </row>
    <row r="108" spans="1:5" ht="12.75">
      <c r="A108" s="70">
        <f>Evidencija!A106</f>
        <v>0</v>
      </c>
      <c r="B108" s="71">
        <f>Evidencija!B106</f>
        <v>0</v>
      </c>
      <c r="C108" s="72" t="str">
        <f>IF(SUM(Evidencija!C106:D106)=0,"-",SUM(Evidencija!#REF!:Evidencija!#REF!)+MAX(Evidencija!C106:D106)+MAX(Evidencija!#REF!))</f>
        <v>-</v>
      </c>
      <c r="D108" s="72" t="str">
        <f>IF(SUM(Evidencija!E106:F106)=0,"-",MAX(Evidencija!E106:F106))</f>
        <v>-</v>
      </c>
      <c r="E108" s="73" t="str">
        <f>Evidencija!I106</f>
        <v>-</v>
      </c>
    </row>
    <row r="109" spans="1:5" ht="12.75">
      <c r="A109" s="70">
        <f>Evidencija!A107</f>
        <v>0</v>
      </c>
      <c r="B109" s="71">
        <f>Evidencija!B107</f>
        <v>0</v>
      </c>
      <c r="C109" s="72" t="str">
        <f>IF(SUM(Evidencija!C107:D107)=0,"-",SUM(Evidencija!#REF!:Evidencija!#REF!)+MAX(Evidencija!C107:D107)+MAX(Evidencija!#REF!))</f>
        <v>-</v>
      </c>
      <c r="D109" s="72" t="str">
        <f>IF(SUM(Evidencija!E107:F107)=0,"-",MAX(Evidencija!E107:F107))</f>
        <v>-</v>
      </c>
      <c r="E109" s="73" t="str">
        <f>Evidencija!I107</f>
        <v>-</v>
      </c>
    </row>
    <row r="110" spans="1:5" ht="12.75">
      <c r="A110" s="70">
        <f>Evidencija!A108</f>
        <v>0</v>
      </c>
      <c r="B110" s="71">
        <f>Evidencija!B108</f>
        <v>0</v>
      </c>
      <c r="C110" s="72" t="str">
        <f>IF(SUM(Evidencija!C108:D108)=0,"-",SUM(Evidencija!#REF!:Evidencija!#REF!)+MAX(Evidencija!C108:D108)+MAX(Evidencija!#REF!))</f>
        <v>-</v>
      </c>
      <c r="D110" s="72" t="str">
        <f>IF(SUM(Evidencija!E108:F108)=0,"-",MAX(Evidencija!E108:F108))</f>
        <v>-</v>
      </c>
      <c r="E110" s="73" t="str">
        <f>Evidencija!I108</f>
        <v>-</v>
      </c>
    </row>
    <row r="111" spans="1:5" ht="12.75">
      <c r="A111" s="70">
        <f>Evidencija!A109</f>
        <v>0</v>
      </c>
      <c r="B111" s="71">
        <f>Evidencija!B109</f>
        <v>0</v>
      </c>
      <c r="C111" s="72" t="str">
        <f>IF(SUM(Evidencija!C109:D109)=0,"-",SUM(Evidencija!#REF!:Evidencija!#REF!)+MAX(Evidencija!C109:D109)+MAX(Evidencija!#REF!))</f>
        <v>-</v>
      </c>
      <c r="D111" s="72" t="str">
        <f>IF(SUM(Evidencija!E109:F109)=0,"-",MAX(Evidencija!E109:F109))</f>
        <v>-</v>
      </c>
      <c r="E111" s="73" t="str">
        <f>Evidencija!I109</f>
        <v>-</v>
      </c>
    </row>
    <row r="112" spans="1:5" ht="12.75">
      <c r="A112" s="70">
        <f>Evidencija!A110</f>
        <v>0</v>
      </c>
      <c r="B112" s="71">
        <f>Evidencija!B110</f>
        <v>0</v>
      </c>
      <c r="C112" s="72" t="str">
        <f>IF(SUM(Evidencija!C110:D110)=0,"-",SUM(Evidencija!#REF!:Evidencija!#REF!)+MAX(Evidencija!C110:D110)+MAX(Evidencija!#REF!))</f>
        <v>-</v>
      </c>
      <c r="D112" s="72" t="str">
        <f>IF(SUM(Evidencija!E110:F110)=0,"-",MAX(Evidencija!E110:F110))</f>
        <v>-</v>
      </c>
      <c r="E112" s="73" t="str">
        <f>Evidencija!I110</f>
        <v>-</v>
      </c>
    </row>
    <row r="113" spans="1:5" ht="12.75">
      <c r="A113" s="70">
        <f>Evidencija!A111</f>
        <v>0</v>
      </c>
      <c r="B113" s="71">
        <f>Evidencija!B111</f>
        <v>0</v>
      </c>
      <c r="C113" s="72" t="str">
        <f>IF(SUM(Evidencija!C111:D111)=0,"-",SUM(Evidencija!#REF!:Evidencija!#REF!)+MAX(Evidencija!C111:D111)+MAX(Evidencija!#REF!))</f>
        <v>-</v>
      </c>
      <c r="D113" s="72" t="str">
        <f>IF(SUM(Evidencija!E111:F111)=0,"-",MAX(Evidencija!E111:F111))</f>
        <v>-</v>
      </c>
      <c r="E113" s="73" t="str">
        <f>Evidencija!I111</f>
        <v>-</v>
      </c>
    </row>
    <row r="114" spans="1:5" ht="12.75">
      <c r="A114" s="70">
        <f>Evidencija!A112</f>
        <v>0</v>
      </c>
      <c r="B114" s="71">
        <f>Evidencija!B112</f>
        <v>0</v>
      </c>
      <c r="C114" s="72" t="str">
        <f>IF(SUM(Evidencija!C112:D112)=0,"-",SUM(Evidencija!#REF!:Evidencija!#REF!)+MAX(Evidencija!C112:D112)+MAX(Evidencija!#REF!))</f>
        <v>-</v>
      </c>
      <c r="D114" s="72" t="str">
        <f>IF(SUM(Evidencija!E112:F112)=0,"-",MAX(Evidencija!E112:F112))</f>
        <v>-</v>
      </c>
      <c r="E114" s="73" t="str">
        <f>Evidencija!I112</f>
        <v>-</v>
      </c>
    </row>
    <row r="115" spans="1:5" ht="12.75">
      <c r="A115" s="70">
        <f>Evidencija!A113</f>
        <v>0</v>
      </c>
      <c r="B115" s="71">
        <f>Evidencija!B113</f>
        <v>0</v>
      </c>
      <c r="C115" s="72" t="str">
        <f>IF(SUM(Evidencija!C113:D113)=0,"-",SUM(Evidencija!#REF!:Evidencija!#REF!)+MAX(Evidencija!C113:D113)+MAX(Evidencija!#REF!))</f>
        <v>-</v>
      </c>
      <c r="D115" s="72" t="str">
        <f>IF(SUM(Evidencija!E113:F113)=0,"-",MAX(Evidencija!E113:F113))</f>
        <v>-</v>
      </c>
      <c r="E115" s="73" t="str">
        <f>Evidencija!I113</f>
        <v>-</v>
      </c>
    </row>
    <row r="116" spans="1:5" ht="12.75">
      <c r="A116" s="70">
        <f>Evidencija!A114</f>
        <v>0</v>
      </c>
      <c r="B116" s="71">
        <f>Evidencija!B114</f>
        <v>0</v>
      </c>
      <c r="C116" s="72" t="str">
        <f>IF(SUM(Evidencija!C114:D114)=0,"-",SUM(Evidencija!#REF!:Evidencija!#REF!)+MAX(Evidencija!C114:D114)+MAX(Evidencija!#REF!))</f>
        <v>-</v>
      </c>
      <c r="D116" s="72" t="str">
        <f>IF(SUM(Evidencija!E114:F114)=0,"-",MAX(Evidencija!E114:F114))</f>
        <v>-</v>
      </c>
      <c r="E116" s="73" t="str">
        <f>Evidencija!I114</f>
        <v>-</v>
      </c>
    </row>
    <row r="117" spans="1:5" ht="12.75">
      <c r="A117" s="70">
        <f>Evidencija!A115</f>
        <v>0</v>
      </c>
      <c r="B117" s="71">
        <f>Evidencija!B115</f>
        <v>0</v>
      </c>
      <c r="C117" s="72" t="str">
        <f>IF(SUM(Evidencija!C115:D115)=0,"-",SUM(Evidencija!#REF!:Evidencija!#REF!)+MAX(Evidencija!C115:D115)+MAX(Evidencija!#REF!))</f>
        <v>-</v>
      </c>
      <c r="D117" s="72" t="str">
        <f>IF(SUM(Evidencija!E115:F115)=0,"-",MAX(Evidencija!E115:F115))</f>
        <v>-</v>
      </c>
      <c r="E117" s="73" t="str">
        <f>Evidencija!I115</f>
        <v>-</v>
      </c>
    </row>
    <row r="118" spans="1:5" ht="12.75">
      <c r="A118" s="70">
        <f>Evidencija!A116</f>
        <v>0</v>
      </c>
      <c r="B118" s="71">
        <f>Evidencija!B116</f>
        <v>0</v>
      </c>
      <c r="C118" s="72" t="str">
        <f>IF(SUM(Evidencija!C116:D116)=0,"-",SUM(Evidencija!#REF!:Evidencija!#REF!)+MAX(Evidencija!C116:D116)+MAX(Evidencija!#REF!))</f>
        <v>-</v>
      </c>
      <c r="D118" s="72" t="str">
        <f>IF(SUM(Evidencija!E116:F116)=0,"-",MAX(Evidencija!E116:F116))</f>
        <v>-</v>
      </c>
      <c r="E118" s="73" t="str">
        <f>Evidencija!I116</f>
        <v>-</v>
      </c>
    </row>
    <row r="119" spans="1:5" ht="12.75">
      <c r="A119" s="70">
        <f>Evidencija!A117</f>
        <v>0</v>
      </c>
      <c r="B119" s="71">
        <f>Evidencija!B117</f>
        <v>0</v>
      </c>
      <c r="C119" s="72" t="str">
        <f>IF(SUM(Evidencija!C117:D117)=0,"-",SUM(Evidencija!#REF!:Evidencija!#REF!)+MAX(Evidencija!C117:D117)+MAX(Evidencija!#REF!))</f>
        <v>-</v>
      </c>
      <c r="D119" s="72" t="str">
        <f>IF(SUM(Evidencija!E117:F117)=0,"-",MAX(Evidencija!E117:F117))</f>
        <v>-</v>
      </c>
      <c r="E119" s="73" t="str">
        <f>Evidencija!I117</f>
        <v>-</v>
      </c>
    </row>
    <row r="120" spans="1:5" ht="12.75">
      <c r="A120" s="70">
        <f>Evidencija!A118</f>
        <v>0</v>
      </c>
      <c r="B120" s="71">
        <f>Evidencija!B118</f>
        <v>0</v>
      </c>
      <c r="C120" s="72" t="str">
        <f>IF(SUM(Evidencija!C118:D118)=0,"-",SUM(Evidencija!#REF!:Evidencija!#REF!)+MAX(Evidencija!C118:D118)+MAX(Evidencija!#REF!))</f>
        <v>-</v>
      </c>
      <c r="D120" s="72" t="str">
        <f>IF(SUM(Evidencija!E118:F118)=0,"-",MAX(Evidencija!E118:F118))</f>
        <v>-</v>
      </c>
      <c r="E120" s="73" t="str">
        <f>Evidencija!I118</f>
        <v>-</v>
      </c>
    </row>
    <row r="121" spans="1:5" ht="12.75">
      <c r="A121" s="70">
        <f>Evidencija!A119</f>
        <v>0</v>
      </c>
      <c r="B121" s="71">
        <f>Evidencija!B119</f>
        <v>0</v>
      </c>
      <c r="C121" s="72" t="str">
        <f>IF(SUM(Evidencija!C119:D119)=0,"-",SUM(Evidencija!#REF!:Evidencija!#REF!)+MAX(Evidencija!C119:D119)+MAX(Evidencija!#REF!))</f>
        <v>-</v>
      </c>
      <c r="D121" s="72" t="str">
        <f>IF(SUM(Evidencija!E119:F119)=0,"-",MAX(Evidencija!E119:F119))</f>
        <v>-</v>
      </c>
      <c r="E121" s="73" t="str">
        <f>Evidencija!I119</f>
        <v>-</v>
      </c>
    </row>
    <row r="122" spans="1:5" ht="12.75">
      <c r="A122" s="70">
        <f>Evidencija!A120</f>
        <v>0</v>
      </c>
      <c r="B122" s="71">
        <f>Evidencija!B120</f>
        <v>0</v>
      </c>
      <c r="C122" s="72" t="str">
        <f>IF(SUM(Evidencija!C120:D120)=0,"-",SUM(Evidencija!#REF!:Evidencija!#REF!)+MAX(Evidencija!C120:D120)+MAX(Evidencija!#REF!))</f>
        <v>-</v>
      </c>
      <c r="D122" s="72" t="str">
        <f>IF(SUM(Evidencija!E120:F120)=0,"-",MAX(Evidencija!E120:F120))</f>
        <v>-</v>
      </c>
      <c r="E122" s="73" t="str">
        <f>Evidencija!I120</f>
        <v>-</v>
      </c>
    </row>
    <row r="123" spans="1:5" ht="12.75">
      <c r="A123" s="70">
        <f>Evidencija!A121</f>
        <v>0</v>
      </c>
      <c r="B123" s="71">
        <f>Evidencija!B121</f>
        <v>0</v>
      </c>
      <c r="C123" s="72" t="str">
        <f>IF(SUM(Evidencija!C121:D121)=0,"-",SUM(Evidencija!#REF!:Evidencija!#REF!)+MAX(Evidencija!C121:D121)+MAX(Evidencija!#REF!))</f>
        <v>-</v>
      </c>
      <c r="D123" s="72" t="str">
        <f>IF(SUM(Evidencija!E121:F121)=0,"-",MAX(Evidencija!E121:F121))</f>
        <v>-</v>
      </c>
      <c r="E123" s="73" t="str">
        <f>Evidencija!I121</f>
        <v>-</v>
      </c>
    </row>
    <row r="124" spans="1:5" ht="12.75">
      <c r="A124" s="70">
        <f>Evidencija!A122</f>
        <v>0</v>
      </c>
      <c r="B124" s="71">
        <f>Evidencija!B122</f>
        <v>0</v>
      </c>
      <c r="C124" s="72" t="str">
        <f>IF(SUM(Evidencija!C122:D122)=0,"-",SUM(Evidencija!#REF!:Evidencija!#REF!)+MAX(Evidencija!C122:D122)+MAX(Evidencija!#REF!))</f>
        <v>-</v>
      </c>
      <c r="D124" s="72" t="str">
        <f>IF(SUM(Evidencija!E122:F122)=0,"-",MAX(Evidencija!E122:F122))</f>
        <v>-</v>
      </c>
      <c r="E124" s="73" t="str">
        <f>Evidencija!I122</f>
        <v>-</v>
      </c>
    </row>
    <row r="125" spans="1:5" ht="12.75">
      <c r="A125" s="70">
        <f>Evidencija!A123</f>
        <v>0</v>
      </c>
      <c r="B125" s="71">
        <f>Evidencija!B123</f>
        <v>0</v>
      </c>
      <c r="C125" s="72" t="str">
        <f>IF(SUM(Evidencija!C123:D123)=0,"-",SUM(Evidencija!#REF!:Evidencija!#REF!)+MAX(Evidencija!C123:D123)+MAX(Evidencija!#REF!))</f>
        <v>-</v>
      </c>
      <c r="D125" s="72" t="str">
        <f>IF(SUM(Evidencija!E123:F123)=0,"-",MAX(Evidencija!E123:F123))</f>
        <v>-</v>
      </c>
      <c r="E125" s="73" t="str">
        <f>Evidencija!I123</f>
        <v>-</v>
      </c>
    </row>
    <row r="126" spans="1:5" ht="12.75">
      <c r="A126" s="70">
        <f>Evidencija!A124</f>
        <v>0</v>
      </c>
      <c r="B126" s="71">
        <f>Evidencija!B124</f>
        <v>0</v>
      </c>
      <c r="C126" s="72" t="str">
        <f>IF(SUM(Evidencija!C124:D124)=0,"-",SUM(Evidencija!#REF!:Evidencija!#REF!)+MAX(Evidencija!C124:D124)+MAX(Evidencija!#REF!))</f>
        <v>-</v>
      </c>
      <c r="D126" s="72" t="str">
        <f>IF(SUM(Evidencija!E124:F124)=0,"-",MAX(Evidencija!E124:F124))</f>
        <v>-</v>
      </c>
      <c r="E126" s="73" t="str">
        <f>Evidencija!I124</f>
        <v>-</v>
      </c>
    </row>
    <row r="127" spans="1:5" ht="12.75">
      <c r="A127" s="70">
        <f>Evidencija!A125</f>
        <v>0</v>
      </c>
      <c r="B127" s="71">
        <f>Evidencija!B125</f>
        <v>0</v>
      </c>
      <c r="C127" s="72" t="str">
        <f>IF(SUM(Evidencija!C125:D125)=0,"-",SUM(Evidencija!#REF!:Evidencija!#REF!)+MAX(Evidencija!C125:D125)+MAX(Evidencija!#REF!))</f>
        <v>-</v>
      </c>
      <c r="D127" s="72" t="str">
        <f>IF(SUM(Evidencija!E125:F125)=0,"-",MAX(Evidencija!E125:F125))</f>
        <v>-</v>
      </c>
      <c r="E127" s="73" t="str">
        <f>Evidencija!I125</f>
        <v>-</v>
      </c>
    </row>
    <row r="128" spans="1:5" ht="12.75">
      <c r="A128" s="70">
        <f>Evidencija!A126</f>
        <v>0</v>
      </c>
      <c r="B128" s="71">
        <f>Evidencija!B126</f>
        <v>0</v>
      </c>
      <c r="C128" s="72" t="str">
        <f>IF(SUM(Evidencija!C126:D126)=0,"-",SUM(Evidencija!#REF!:Evidencija!#REF!)+MAX(Evidencija!C126:D126)+MAX(Evidencija!#REF!))</f>
        <v>-</v>
      </c>
      <c r="D128" s="72" t="str">
        <f>IF(SUM(Evidencija!E126:F126)=0,"-",MAX(Evidencija!E126:F126))</f>
        <v>-</v>
      </c>
      <c r="E128" s="73" t="str">
        <f>Evidencija!I126</f>
        <v>-</v>
      </c>
    </row>
    <row r="129" spans="1:5" ht="12.75">
      <c r="A129" s="70">
        <f>Evidencija!A127</f>
        <v>0</v>
      </c>
      <c r="B129" s="71">
        <f>Evidencija!B127</f>
        <v>0</v>
      </c>
      <c r="C129" s="72" t="str">
        <f>IF(SUM(Evidencija!C127:D127)=0,"-",SUM(Evidencija!#REF!:Evidencija!#REF!)+MAX(Evidencija!C127:D127)+MAX(Evidencija!#REF!))</f>
        <v>-</v>
      </c>
      <c r="D129" s="72" t="str">
        <f>IF(SUM(Evidencija!E127:F127)=0,"-",MAX(Evidencija!E127:F127))</f>
        <v>-</v>
      </c>
      <c r="E129" s="73" t="str">
        <f>Evidencija!I127</f>
        <v>-</v>
      </c>
    </row>
    <row r="130" spans="1:5" ht="12.75">
      <c r="A130" s="70">
        <f>Evidencija!A128</f>
        <v>0</v>
      </c>
      <c r="B130" s="71">
        <f>Evidencija!B128</f>
        <v>0</v>
      </c>
      <c r="C130" s="72" t="str">
        <f>IF(SUM(Evidencija!C128:D128)=0,"-",SUM(Evidencija!#REF!:Evidencija!#REF!)+MAX(Evidencija!C128:D128)+MAX(Evidencija!#REF!))</f>
        <v>-</v>
      </c>
      <c r="D130" s="72" t="str">
        <f>IF(SUM(Evidencija!E128:F128)=0,"-",MAX(Evidencija!E128:F128))</f>
        <v>-</v>
      </c>
      <c r="E130" s="73" t="str">
        <f>Evidencija!I128</f>
        <v>-</v>
      </c>
    </row>
    <row r="131" spans="1:5" ht="12.75">
      <c r="A131" s="70">
        <f>Evidencija!A129</f>
        <v>0</v>
      </c>
      <c r="B131" s="71">
        <f>Evidencija!B129</f>
        <v>0</v>
      </c>
      <c r="C131" s="72" t="str">
        <f>IF(SUM(Evidencija!C129:D129)=0,"-",SUM(Evidencija!#REF!:Evidencija!#REF!)+MAX(Evidencija!C129:D129)+MAX(Evidencija!#REF!))</f>
        <v>-</v>
      </c>
      <c r="D131" s="72" t="str">
        <f>IF(SUM(Evidencija!E129:F129)=0,"-",MAX(Evidencija!E129:F129))</f>
        <v>-</v>
      </c>
      <c r="E131" s="73" t="str">
        <f>Evidencija!I129</f>
        <v>-</v>
      </c>
    </row>
    <row r="132" spans="1:5" ht="12.75">
      <c r="A132" s="70">
        <f>Evidencija!A130</f>
        <v>0</v>
      </c>
      <c r="B132" s="71">
        <f>Evidencija!B130</f>
        <v>0</v>
      </c>
      <c r="C132" s="72" t="str">
        <f>IF(SUM(Evidencija!C130:D130)=0,"-",SUM(Evidencija!#REF!:Evidencija!#REF!)+MAX(Evidencija!C130:D130)+MAX(Evidencija!#REF!))</f>
        <v>-</v>
      </c>
      <c r="D132" s="72" t="str">
        <f>IF(SUM(Evidencija!E130:F130)=0,"-",MAX(Evidencija!E130:F130))</f>
        <v>-</v>
      </c>
      <c r="E132" s="73" t="str">
        <f>Evidencija!I130</f>
        <v>-</v>
      </c>
    </row>
    <row r="133" spans="1:5" ht="12.75">
      <c r="A133" s="70">
        <f>Evidencija!A131</f>
        <v>0</v>
      </c>
      <c r="B133" s="71">
        <f>Evidencija!B131</f>
        <v>0</v>
      </c>
      <c r="C133" s="72" t="str">
        <f>IF(SUM(Evidencija!C131:D131)=0,"-",SUM(Evidencija!#REF!:Evidencija!#REF!)+MAX(Evidencija!C131:D131)+MAX(Evidencija!#REF!))</f>
        <v>-</v>
      </c>
      <c r="D133" s="72" t="str">
        <f>IF(SUM(Evidencija!E131:F131)=0,"-",MAX(Evidencija!E131:F131))</f>
        <v>-</v>
      </c>
      <c r="E133" s="73" t="str">
        <f>Evidencija!I131</f>
        <v>-</v>
      </c>
    </row>
    <row r="134" spans="1:5" ht="12.75">
      <c r="A134" s="70">
        <f>Evidencija!A132</f>
        <v>0</v>
      </c>
      <c r="B134" s="71">
        <f>Evidencija!B132</f>
        <v>0</v>
      </c>
      <c r="C134" s="72" t="str">
        <f>IF(SUM(Evidencija!C132:D132)=0,"-",SUM(Evidencija!#REF!:Evidencija!#REF!)+MAX(Evidencija!C132:D132)+MAX(Evidencija!#REF!))</f>
        <v>-</v>
      </c>
      <c r="D134" s="72" t="str">
        <f>IF(SUM(Evidencija!E132:F132)=0,"-",MAX(Evidencija!E132:F132))</f>
        <v>-</v>
      </c>
      <c r="E134" s="73" t="str">
        <f>Evidencija!I132</f>
        <v>-</v>
      </c>
    </row>
    <row r="135" spans="1:5" ht="12.75">
      <c r="A135" s="70">
        <f>Evidencija!A133</f>
        <v>0</v>
      </c>
      <c r="B135" s="71">
        <f>Evidencija!B133</f>
        <v>0</v>
      </c>
      <c r="C135" s="72" t="str">
        <f>IF(SUM(Evidencija!C133:D133)=0,"-",SUM(Evidencija!#REF!:Evidencija!#REF!)+MAX(Evidencija!C133:D133)+MAX(Evidencija!#REF!))</f>
        <v>-</v>
      </c>
      <c r="D135" s="72" t="str">
        <f>IF(SUM(Evidencija!E133:F133)=0,"-",MAX(Evidencija!E133:F133))</f>
        <v>-</v>
      </c>
      <c r="E135" s="73" t="str">
        <f>Evidencija!I133</f>
        <v>-</v>
      </c>
    </row>
    <row r="136" spans="1:5" ht="12.75">
      <c r="A136" s="70">
        <f>Evidencija!A134</f>
        <v>0</v>
      </c>
      <c r="B136" s="71">
        <f>Evidencija!B134</f>
        <v>0</v>
      </c>
      <c r="C136" s="72" t="str">
        <f>IF(SUM(Evidencija!C134:D134)=0,"-",SUM(Evidencija!#REF!:Evidencija!#REF!)+MAX(Evidencija!C134:D134)+MAX(Evidencija!#REF!))</f>
        <v>-</v>
      </c>
      <c r="D136" s="72" t="str">
        <f>IF(SUM(Evidencija!E134:F134)=0,"-",MAX(Evidencija!E134:F134))</f>
        <v>-</v>
      </c>
      <c r="E136" s="73" t="str">
        <f>Evidencija!I134</f>
        <v>-</v>
      </c>
    </row>
    <row r="137" spans="1:5" ht="12.75">
      <c r="A137" s="70">
        <f>Evidencija!A135</f>
        <v>0</v>
      </c>
      <c r="B137" s="71">
        <f>Evidencija!B135</f>
        <v>0</v>
      </c>
      <c r="C137" s="72" t="str">
        <f>IF(SUM(Evidencija!C135:D135)=0,"-",SUM(Evidencija!#REF!:Evidencija!#REF!)+MAX(Evidencija!C135:D135)+MAX(Evidencija!#REF!))</f>
        <v>-</v>
      </c>
      <c r="D137" s="72" t="str">
        <f>IF(SUM(Evidencija!E135:F135)=0,"-",MAX(Evidencija!E135:F135))</f>
        <v>-</v>
      </c>
      <c r="E137" s="73" t="str">
        <f>Evidencija!I135</f>
        <v>-</v>
      </c>
    </row>
    <row r="138" spans="1:5" ht="12.75">
      <c r="A138" s="70">
        <f>Evidencija!A136</f>
        <v>0</v>
      </c>
      <c r="B138" s="71">
        <f>Evidencija!B136</f>
        <v>0</v>
      </c>
      <c r="C138" s="72" t="str">
        <f>IF(SUM(Evidencija!C136:D136)=0,"-",SUM(Evidencija!#REF!:Evidencija!#REF!)+MAX(Evidencija!C136:D136)+MAX(Evidencija!#REF!))</f>
        <v>-</v>
      </c>
      <c r="D138" s="72" t="str">
        <f>IF(SUM(Evidencija!E136:F136)=0,"-",MAX(Evidencija!E136:F136))</f>
        <v>-</v>
      </c>
      <c r="E138" s="73" t="str">
        <f>Evidencija!I136</f>
        <v>-</v>
      </c>
    </row>
    <row r="139" spans="1:5" ht="12.75">
      <c r="A139" s="70">
        <f>Evidencija!A137</f>
        <v>0</v>
      </c>
      <c r="B139" s="71">
        <f>Evidencija!B137</f>
        <v>0</v>
      </c>
      <c r="C139" s="72" t="str">
        <f>IF(SUM(Evidencija!C137:D137)=0,"-",SUM(Evidencija!#REF!:Evidencija!#REF!)+MAX(Evidencija!C137:D137)+MAX(Evidencija!#REF!))</f>
        <v>-</v>
      </c>
      <c r="D139" s="72" t="str">
        <f>IF(SUM(Evidencija!E137:F137)=0,"-",MAX(Evidencija!E137:F137))</f>
        <v>-</v>
      </c>
      <c r="E139" s="73" t="str">
        <f>Evidencija!I137</f>
        <v>-</v>
      </c>
    </row>
    <row r="140" spans="1:5" ht="12.75">
      <c r="A140" s="70">
        <f>Evidencija!A138</f>
        <v>0</v>
      </c>
      <c r="B140" s="71">
        <f>Evidencija!B138</f>
        <v>0</v>
      </c>
      <c r="C140" s="72" t="str">
        <f>IF(SUM(Evidencija!C138:D138)=0,"-",SUM(Evidencija!#REF!:Evidencija!#REF!)+MAX(Evidencija!C138:D138)+MAX(Evidencija!#REF!))</f>
        <v>-</v>
      </c>
      <c r="D140" s="72" t="str">
        <f>IF(SUM(Evidencija!E138:F138)=0,"-",MAX(Evidencija!E138:F138))</f>
        <v>-</v>
      </c>
      <c r="E140" s="73" t="str">
        <f>Evidencija!I138</f>
        <v>-</v>
      </c>
    </row>
    <row r="141" spans="1:5" ht="12.75">
      <c r="A141" s="70">
        <f>Evidencija!A139</f>
        <v>0</v>
      </c>
      <c r="B141" s="71">
        <f>Evidencija!B139</f>
        <v>0</v>
      </c>
      <c r="C141" s="72" t="str">
        <f>IF(SUM(Evidencija!C139:D139)=0,"-",SUM(Evidencija!#REF!:Evidencija!#REF!)+MAX(Evidencija!C139:D139)+MAX(Evidencija!#REF!))</f>
        <v>-</v>
      </c>
      <c r="D141" s="72" t="str">
        <f>IF(SUM(Evidencija!E139:F139)=0,"-",MAX(Evidencija!E139:F139))</f>
        <v>-</v>
      </c>
      <c r="E141" s="73" t="str">
        <f>Evidencija!I139</f>
        <v>-</v>
      </c>
    </row>
    <row r="142" spans="1:5" ht="12.75">
      <c r="A142" s="70">
        <f>Evidencija!A140</f>
        <v>0</v>
      </c>
      <c r="B142" s="71">
        <f>Evidencija!B140</f>
        <v>0</v>
      </c>
      <c r="C142" s="72" t="str">
        <f>IF(SUM(Evidencija!C140:D140)=0,"-",SUM(Evidencija!#REF!:Evidencija!#REF!)+MAX(Evidencija!C140:D140)+MAX(Evidencija!#REF!))</f>
        <v>-</v>
      </c>
      <c r="D142" s="72" t="str">
        <f>IF(SUM(Evidencija!E140:F140)=0,"-",MAX(Evidencija!E140:F140))</f>
        <v>-</v>
      </c>
      <c r="E142" s="73" t="str">
        <f>Evidencija!I140</f>
        <v>-</v>
      </c>
    </row>
    <row r="143" spans="1:5" ht="12.75">
      <c r="A143" s="70">
        <f>Evidencija!A141</f>
        <v>0</v>
      </c>
      <c r="B143" s="71">
        <f>Evidencija!B141</f>
        <v>0</v>
      </c>
      <c r="C143" s="72" t="str">
        <f>IF(SUM(Evidencija!C141:D141)=0,"-",SUM(Evidencija!#REF!:Evidencija!#REF!)+MAX(Evidencija!C141:D141)+MAX(Evidencija!#REF!))</f>
        <v>-</v>
      </c>
      <c r="D143" s="72" t="str">
        <f>IF(SUM(Evidencija!E141:F141)=0,"-",MAX(Evidencija!E141:F141))</f>
        <v>-</v>
      </c>
      <c r="E143" s="73" t="str">
        <f>Evidencija!I141</f>
        <v>-</v>
      </c>
    </row>
    <row r="144" spans="1:5" ht="12.75">
      <c r="A144" s="70">
        <f>Evidencija!A142</f>
        <v>0</v>
      </c>
      <c r="B144" s="71">
        <f>Evidencija!B142</f>
        <v>0</v>
      </c>
      <c r="C144" s="72" t="str">
        <f>IF(SUM(Evidencija!C142:D142)=0,"-",SUM(Evidencija!#REF!:Evidencija!#REF!)+MAX(Evidencija!C142:D142)+MAX(Evidencija!#REF!))</f>
        <v>-</v>
      </c>
      <c r="D144" s="72" t="str">
        <f>IF(SUM(Evidencija!E142:F142)=0,"-",MAX(Evidencija!E142:F142))</f>
        <v>-</v>
      </c>
      <c r="E144" s="73" t="str">
        <f>Evidencija!I142</f>
        <v>-</v>
      </c>
    </row>
    <row r="145" spans="1:5" ht="12.75">
      <c r="A145" s="70">
        <f>Evidencija!A143</f>
        <v>0</v>
      </c>
      <c r="B145" s="71">
        <f>Evidencija!B143</f>
        <v>0</v>
      </c>
      <c r="C145" s="72" t="str">
        <f>IF(SUM(Evidencija!C143:D143)=0,"-",SUM(Evidencija!#REF!:Evidencija!#REF!)+MAX(Evidencija!C143:D143)+MAX(Evidencija!#REF!))</f>
        <v>-</v>
      </c>
      <c r="D145" s="72" t="str">
        <f>IF(SUM(Evidencija!E143:F143)=0,"-",MAX(Evidencija!E143:F143))</f>
        <v>-</v>
      </c>
      <c r="E145" s="73" t="str">
        <f>Evidencija!I143</f>
        <v>-</v>
      </c>
    </row>
    <row r="146" spans="1:5" ht="12.75">
      <c r="A146" s="70">
        <f>Evidencija!A144</f>
        <v>0</v>
      </c>
      <c r="B146" s="71">
        <f>Evidencija!B144</f>
        <v>0</v>
      </c>
      <c r="C146" s="72" t="str">
        <f>IF(SUM(Evidencija!C144:D144)=0,"-",SUM(Evidencija!#REF!:Evidencija!#REF!)+MAX(Evidencija!C144:D144)+MAX(Evidencija!#REF!))</f>
        <v>-</v>
      </c>
      <c r="D146" s="72" t="str">
        <f>IF(SUM(Evidencija!E144:F144)=0,"-",MAX(Evidencija!E144:F144))</f>
        <v>-</v>
      </c>
      <c r="E146" s="73" t="str">
        <f>Evidencija!I144</f>
        <v>-</v>
      </c>
    </row>
    <row r="147" spans="1:5" ht="12.75">
      <c r="A147" s="70">
        <f>Evidencija!A145</f>
        <v>0</v>
      </c>
      <c r="B147" s="71">
        <f>Evidencija!B145</f>
        <v>0</v>
      </c>
      <c r="C147" s="72" t="str">
        <f>IF(SUM(Evidencija!C145:D145)=0,"-",SUM(Evidencija!#REF!:Evidencija!#REF!)+MAX(Evidencija!C145:D145)+MAX(Evidencija!#REF!))</f>
        <v>-</v>
      </c>
      <c r="D147" s="72" t="str">
        <f>IF(SUM(Evidencija!E145:F145)=0,"-",MAX(Evidencija!E145:F145))</f>
        <v>-</v>
      </c>
      <c r="E147" s="73" t="str">
        <f>Evidencija!I145</f>
        <v>-</v>
      </c>
    </row>
    <row r="148" spans="1:5" ht="12.75">
      <c r="A148" s="70">
        <f>Evidencija!A146</f>
        <v>0</v>
      </c>
      <c r="B148" s="71">
        <f>Evidencija!B146</f>
        <v>0</v>
      </c>
      <c r="C148" s="72" t="str">
        <f>IF(SUM(Evidencija!C146:D146)=0,"-",SUM(Evidencija!#REF!:Evidencija!#REF!)+MAX(Evidencija!C146:D146)+MAX(Evidencija!#REF!))</f>
        <v>-</v>
      </c>
      <c r="D148" s="72" t="str">
        <f>IF(SUM(Evidencija!E146:F146)=0,"-",MAX(Evidencija!E146:F146))</f>
        <v>-</v>
      </c>
      <c r="E148" s="73" t="str">
        <f>Evidencija!I146</f>
        <v>-</v>
      </c>
    </row>
    <row r="149" spans="1:5" ht="12.75">
      <c r="A149" s="70">
        <f>Evidencija!A147</f>
        <v>0</v>
      </c>
      <c r="B149" s="71">
        <f>Evidencija!B147</f>
        <v>0</v>
      </c>
      <c r="C149" s="72" t="str">
        <f>IF(SUM(Evidencija!C147:D147)=0,"-",SUM(Evidencija!#REF!:Evidencija!#REF!)+MAX(Evidencija!C147:D147)+MAX(Evidencija!#REF!))</f>
        <v>-</v>
      </c>
      <c r="D149" s="72" t="str">
        <f>IF(SUM(Evidencija!E147:F147)=0,"-",MAX(Evidencija!E147:F147))</f>
        <v>-</v>
      </c>
      <c r="E149" s="73" t="str">
        <f>Evidencija!I147</f>
        <v>-</v>
      </c>
    </row>
    <row r="150" spans="1:5" ht="12.75">
      <c r="A150" s="70">
        <f>Evidencija!A148</f>
        <v>0</v>
      </c>
      <c r="B150" s="71">
        <f>Evidencija!B148</f>
        <v>0</v>
      </c>
      <c r="C150" s="72" t="str">
        <f>IF(SUM(Evidencija!C148:D148)=0,"-",SUM(Evidencija!#REF!:Evidencija!#REF!)+MAX(Evidencija!C148:D148)+MAX(Evidencija!#REF!))</f>
        <v>-</v>
      </c>
      <c r="D150" s="72" t="str">
        <f>IF(SUM(Evidencija!E148:F148)=0,"-",MAX(Evidencija!E148:F148))</f>
        <v>-</v>
      </c>
      <c r="E150" s="73" t="str">
        <f>Evidencija!I148</f>
        <v>-</v>
      </c>
    </row>
    <row r="151" spans="1:5" ht="12.75">
      <c r="A151" s="70">
        <f>Evidencija!A149</f>
        <v>0</v>
      </c>
      <c r="B151" s="71">
        <f>Evidencija!B149</f>
        <v>0</v>
      </c>
      <c r="C151" s="72" t="str">
        <f>IF(SUM(Evidencija!C149:D149)=0,"-",SUM(Evidencija!#REF!:Evidencija!#REF!)+MAX(Evidencija!C149:D149)+MAX(Evidencija!#REF!))</f>
        <v>-</v>
      </c>
      <c r="D151" s="72" t="str">
        <f>IF(SUM(Evidencija!E149:F149)=0,"-",MAX(Evidencija!E149:F149))</f>
        <v>-</v>
      </c>
      <c r="E151" s="73" t="str">
        <f>Evidencija!I149</f>
        <v>-</v>
      </c>
    </row>
    <row r="152" spans="1:5" ht="12.75">
      <c r="A152" s="70">
        <f>Evidencija!A150</f>
        <v>0</v>
      </c>
      <c r="B152" s="71">
        <f>Evidencija!B150</f>
        <v>0</v>
      </c>
      <c r="C152" s="72" t="str">
        <f>IF(SUM(Evidencija!C150:D150)=0,"-",SUM(Evidencija!#REF!:Evidencija!#REF!)+MAX(Evidencija!C150:D150)+MAX(Evidencija!#REF!))</f>
        <v>-</v>
      </c>
      <c r="D152" s="72" t="str">
        <f>IF(SUM(Evidencija!E150:F150)=0,"-",MAX(Evidencija!E150:F150))</f>
        <v>-</v>
      </c>
      <c r="E152" s="73" t="str">
        <f>Evidencija!I150</f>
        <v>-</v>
      </c>
    </row>
    <row r="153" spans="1:5" ht="12.75">
      <c r="A153" s="70">
        <f>Evidencija!A151</f>
        <v>0</v>
      </c>
      <c r="B153" s="71">
        <f>Evidencija!B151</f>
        <v>0</v>
      </c>
      <c r="C153" s="72" t="str">
        <f>IF(SUM(Evidencija!C151:D151)=0,"-",SUM(Evidencija!#REF!:Evidencija!#REF!)+MAX(Evidencija!C151:D151)+MAX(Evidencija!#REF!))</f>
        <v>-</v>
      </c>
      <c r="D153" s="72" t="str">
        <f>IF(SUM(Evidencija!E151:F151)=0,"-",MAX(Evidencija!E151:F151))</f>
        <v>-</v>
      </c>
      <c r="E153" s="73" t="str">
        <f>Evidencija!I151</f>
        <v>-</v>
      </c>
    </row>
    <row r="154" spans="1:5" ht="12.75">
      <c r="A154" s="70">
        <f>Evidencija!A152</f>
        <v>0</v>
      </c>
      <c r="B154" s="71">
        <f>Evidencija!B152</f>
        <v>0</v>
      </c>
      <c r="C154" s="72" t="str">
        <f>IF(SUM(Evidencija!C152:D152)=0,"-",SUM(Evidencija!#REF!:Evidencija!#REF!)+MAX(Evidencija!C152:D152)+MAX(Evidencija!#REF!))</f>
        <v>-</v>
      </c>
      <c r="D154" s="72" t="str">
        <f>IF(SUM(Evidencija!E152:F152)=0,"-",MAX(Evidencija!E152:F152))</f>
        <v>-</v>
      </c>
      <c r="E154" s="73" t="str">
        <f>Evidencija!I152</f>
        <v>-</v>
      </c>
    </row>
    <row r="155" spans="1:5" ht="12.75">
      <c r="A155" s="70">
        <f>Evidencija!A153</f>
        <v>0</v>
      </c>
      <c r="B155" s="71">
        <f>Evidencija!B153</f>
        <v>0</v>
      </c>
      <c r="C155" s="72" t="str">
        <f>IF(SUM(Evidencija!C153:D153)=0,"-",SUM(Evidencija!#REF!:Evidencija!#REF!)+MAX(Evidencija!C153:D153)+MAX(Evidencija!#REF!))</f>
        <v>-</v>
      </c>
      <c r="D155" s="72" t="str">
        <f>IF(SUM(Evidencija!E153:F153)=0,"-",MAX(Evidencija!E153:F153))</f>
        <v>-</v>
      </c>
      <c r="E155" s="73" t="str">
        <f>Evidencija!I153</f>
        <v>-</v>
      </c>
    </row>
    <row r="156" spans="1:5" ht="12.75">
      <c r="A156" s="70">
        <f>Evidencija!A154</f>
        <v>0</v>
      </c>
      <c r="B156" s="71">
        <f>Evidencija!B154</f>
        <v>0</v>
      </c>
      <c r="C156" s="72" t="str">
        <f>IF(SUM(Evidencija!C154:D154)=0,"-",SUM(Evidencija!#REF!:Evidencija!#REF!)+MAX(Evidencija!C154:D154)+MAX(Evidencija!#REF!))</f>
        <v>-</v>
      </c>
      <c r="D156" s="72" t="str">
        <f>IF(SUM(Evidencija!E154:F154)=0,"-",MAX(Evidencija!E154:F154))</f>
        <v>-</v>
      </c>
      <c r="E156" s="73" t="str">
        <f>Evidencija!I154</f>
        <v>-</v>
      </c>
    </row>
    <row r="157" spans="1:5" ht="12.75">
      <c r="A157" s="70">
        <f>Evidencija!A155</f>
        <v>0</v>
      </c>
      <c r="B157" s="71">
        <f>Evidencija!B155</f>
        <v>0</v>
      </c>
      <c r="C157" s="72" t="str">
        <f>IF(SUM(Evidencija!C155:D155)=0,"-",SUM(Evidencija!#REF!:Evidencija!#REF!)+MAX(Evidencija!C155:D155)+MAX(Evidencija!#REF!))</f>
        <v>-</v>
      </c>
      <c r="D157" s="72" t="str">
        <f>IF(SUM(Evidencija!E155:F155)=0,"-",MAX(Evidencija!E155:F155))</f>
        <v>-</v>
      </c>
      <c r="E157" s="73" t="str">
        <f>Evidencija!I155</f>
        <v>-</v>
      </c>
    </row>
    <row r="158" spans="1:5" ht="12.75">
      <c r="A158" s="70">
        <f>Evidencija!A156</f>
        <v>0</v>
      </c>
      <c r="B158" s="71">
        <f>Evidencija!B156</f>
        <v>0</v>
      </c>
      <c r="C158" s="72" t="str">
        <f>IF(SUM(Evidencija!C156:D156)=0,"-",SUM(Evidencija!#REF!:Evidencija!#REF!)+MAX(Evidencija!C156:D156)+MAX(Evidencija!#REF!))</f>
        <v>-</v>
      </c>
      <c r="D158" s="72" t="str">
        <f>IF(SUM(Evidencija!E156:F156)=0,"-",MAX(Evidencija!E156:F156))</f>
        <v>-</v>
      </c>
      <c r="E158" s="73" t="str">
        <f>Evidencija!I156</f>
        <v>-</v>
      </c>
    </row>
    <row r="159" spans="1:5" ht="12.75">
      <c r="A159" s="70">
        <f>Evidencija!A157</f>
        <v>0</v>
      </c>
      <c r="B159" s="71">
        <f>Evidencija!B157</f>
        <v>0</v>
      </c>
      <c r="C159" s="72" t="str">
        <f>IF(SUM(Evidencija!C157:D157)=0,"-",SUM(Evidencija!#REF!:Evidencija!#REF!)+MAX(Evidencija!C157:D157)+MAX(Evidencija!#REF!))</f>
        <v>-</v>
      </c>
      <c r="D159" s="72" t="str">
        <f>IF(SUM(Evidencija!E157:F157)=0,"-",MAX(Evidencija!E157:F157))</f>
        <v>-</v>
      </c>
      <c r="E159" s="73" t="str">
        <f>Evidencija!I157</f>
        <v>-</v>
      </c>
    </row>
    <row r="160" spans="1:5" ht="12.75">
      <c r="A160" s="70">
        <f>Evidencija!A158</f>
        <v>0</v>
      </c>
      <c r="B160" s="71">
        <f>Evidencija!B158</f>
        <v>0</v>
      </c>
      <c r="C160" s="72" t="str">
        <f>IF(SUM(Evidencija!C158:D158)=0,"-",SUM(Evidencija!#REF!:Evidencija!#REF!)+MAX(Evidencija!C158:D158)+MAX(Evidencija!#REF!))</f>
        <v>-</v>
      </c>
      <c r="D160" s="72" t="str">
        <f>IF(SUM(Evidencija!E158:F158)=0,"-",MAX(Evidencija!E158:F158))</f>
        <v>-</v>
      </c>
      <c r="E160" s="73" t="str">
        <f>Evidencija!I158</f>
        <v>-</v>
      </c>
    </row>
    <row r="161" spans="1:5" ht="12.75">
      <c r="A161" s="70">
        <f>Evidencija!A159</f>
        <v>0</v>
      </c>
      <c r="B161" s="71">
        <f>Evidencija!B159</f>
        <v>0</v>
      </c>
      <c r="C161" s="72" t="str">
        <f>IF(SUM(Evidencija!C159:D159)=0,"-",SUM(Evidencija!#REF!:Evidencija!#REF!)+MAX(Evidencija!C159:D159)+MAX(Evidencija!#REF!))</f>
        <v>-</v>
      </c>
      <c r="D161" s="72" t="str">
        <f>IF(SUM(Evidencija!E159:F159)=0,"-",MAX(Evidencija!E159:F159))</f>
        <v>-</v>
      </c>
      <c r="E161" s="73" t="str">
        <f>Evidencija!I159</f>
        <v>-</v>
      </c>
    </row>
    <row r="162" spans="1:5" ht="12.75">
      <c r="A162" s="70">
        <f>Evidencija!A160</f>
        <v>0</v>
      </c>
      <c r="B162" s="71">
        <f>Evidencija!B160</f>
        <v>0</v>
      </c>
      <c r="C162" s="72" t="str">
        <f>IF(SUM(Evidencija!C160:D160)=0,"-",SUM(Evidencija!#REF!:Evidencija!#REF!)+MAX(Evidencija!C160:D160)+MAX(Evidencija!#REF!))</f>
        <v>-</v>
      </c>
      <c r="D162" s="72" t="str">
        <f>IF(SUM(Evidencija!E160:F160)=0,"-",MAX(Evidencija!E160:F160))</f>
        <v>-</v>
      </c>
      <c r="E162" s="73" t="str">
        <f>Evidencija!I160</f>
        <v>-</v>
      </c>
    </row>
    <row r="163" spans="1:5" ht="12.75">
      <c r="A163" s="70">
        <f>Evidencija!A161</f>
        <v>0</v>
      </c>
      <c r="B163" s="71">
        <f>Evidencija!B161</f>
        <v>0</v>
      </c>
      <c r="C163" s="72" t="str">
        <f>IF(SUM(Evidencija!C161:D161)=0,"-",SUM(Evidencija!#REF!:Evidencija!#REF!)+MAX(Evidencija!C161:D161)+MAX(Evidencija!#REF!))</f>
        <v>-</v>
      </c>
      <c r="D163" s="72" t="str">
        <f>IF(SUM(Evidencija!E161:F161)=0,"-",MAX(Evidencija!E161:F161))</f>
        <v>-</v>
      </c>
      <c r="E163" s="73" t="str">
        <f>Evidencija!I161</f>
        <v>-</v>
      </c>
    </row>
    <row r="164" spans="1:5" ht="12.75">
      <c r="A164" s="70">
        <f>Evidencija!A162</f>
        <v>0</v>
      </c>
      <c r="B164" s="71">
        <f>Evidencija!B162</f>
        <v>0</v>
      </c>
      <c r="C164" s="72" t="str">
        <f>IF(SUM(Evidencija!C162:D162)=0,"-",SUM(Evidencija!#REF!:Evidencija!#REF!)+MAX(Evidencija!C162:D162)+MAX(Evidencija!#REF!))</f>
        <v>-</v>
      </c>
      <c r="D164" s="72" t="str">
        <f>IF(SUM(Evidencija!E162:F162)=0,"-",MAX(Evidencija!E162:F162))</f>
        <v>-</v>
      </c>
      <c r="E164" s="73" t="str">
        <f>Evidencija!I162</f>
        <v>-</v>
      </c>
    </row>
    <row r="165" spans="1:5" ht="12.75">
      <c r="A165" s="70">
        <f>Evidencija!A163</f>
        <v>0</v>
      </c>
      <c r="B165" s="71">
        <f>Evidencija!B163</f>
        <v>0</v>
      </c>
      <c r="C165" s="72" t="str">
        <f>IF(SUM(Evidencija!C163:D163)=0,"-",SUM(Evidencija!#REF!:Evidencija!#REF!)+MAX(Evidencija!C163:D163)+MAX(Evidencija!#REF!))</f>
        <v>-</v>
      </c>
      <c r="D165" s="72" t="str">
        <f>IF(SUM(Evidencija!E163:F163)=0,"-",MAX(Evidencija!E163:F163))</f>
        <v>-</v>
      </c>
      <c r="E165" s="73" t="str">
        <f>Evidencija!I163</f>
        <v>-</v>
      </c>
    </row>
    <row r="166" spans="1:5" ht="12.75">
      <c r="A166" s="70">
        <f>Evidencija!A164</f>
        <v>0</v>
      </c>
      <c r="B166" s="71">
        <f>Evidencija!B164</f>
        <v>0</v>
      </c>
      <c r="C166" s="72" t="str">
        <f>IF(SUM(Evidencija!C164:D164)=0,"-",SUM(Evidencija!#REF!:Evidencija!#REF!)+MAX(Evidencija!C164:D164)+MAX(Evidencija!#REF!))</f>
        <v>-</v>
      </c>
      <c r="D166" s="72" t="str">
        <f>IF(SUM(Evidencija!E164:F164)=0,"-",MAX(Evidencija!E164:F164))</f>
        <v>-</v>
      </c>
      <c r="E166" s="73" t="str">
        <f>Evidencija!I164</f>
        <v>-</v>
      </c>
    </row>
    <row r="167" spans="1:5" ht="12.75">
      <c r="A167" s="70">
        <f>Evidencija!A165</f>
        <v>0</v>
      </c>
      <c r="B167" s="71">
        <f>Evidencija!B165</f>
        <v>0</v>
      </c>
      <c r="C167" s="72" t="str">
        <f>IF(SUM(Evidencija!C165:D165)=0,"-",SUM(Evidencija!#REF!:Evidencija!#REF!)+MAX(Evidencija!C165:D165)+MAX(Evidencija!#REF!))</f>
        <v>-</v>
      </c>
      <c r="D167" s="72" t="str">
        <f>IF(SUM(Evidencija!E165:F165)=0,"-",MAX(Evidencija!E165:F165))</f>
        <v>-</v>
      </c>
      <c r="E167" s="73" t="str">
        <f>Evidencija!I165</f>
        <v>-</v>
      </c>
    </row>
    <row r="168" spans="1:5" ht="12.75">
      <c r="A168" s="70">
        <f>Evidencija!A166</f>
        <v>0</v>
      </c>
      <c r="B168" s="71">
        <f>Evidencija!B166</f>
        <v>0</v>
      </c>
      <c r="C168" s="72" t="str">
        <f>IF(SUM(Evidencija!C166:D166)=0,"-",SUM(Evidencija!#REF!:Evidencija!#REF!)+MAX(Evidencija!C166:D166)+MAX(Evidencija!#REF!))</f>
        <v>-</v>
      </c>
      <c r="D168" s="72" t="str">
        <f>IF(SUM(Evidencija!E166:F166)=0,"-",MAX(Evidencija!E166:F166))</f>
        <v>-</v>
      </c>
      <c r="E168" s="73" t="str">
        <f>Evidencija!I166</f>
        <v>-</v>
      </c>
    </row>
    <row r="169" spans="1:5" ht="12.75">
      <c r="A169" s="70">
        <f>Evidencija!A167</f>
        <v>0</v>
      </c>
      <c r="B169" s="71">
        <f>Evidencija!B167</f>
        <v>0</v>
      </c>
      <c r="C169" s="72" t="str">
        <f>IF(SUM(Evidencija!C167:D167)=0,"-",SUM(Evidencija!#REF!:Evidencija!#REF!)+MAX(Evidencija!C167:D167)+MAX(Evidencija!#REF!))</f>
        <v>-</v>
      </c>
      <c r="D169" s="72" t="str">
        <f>IF(SUM(Evidencija!E167:F167)=0,"-",MAX(Evidencija!E167:F167))</f>
        <v>-</v>
      </c>
      <c r="E169" s="73" t="str">
        <f>Evidencija!I167</f>
        <v>-</v>
      </c>
    </row>
    <row r="170" spans="1:5" ht="12.75">
      <c r="A170" s="70">
        <f>Evidencija!A168</f>
        <v>0</v>
      </c>
      <c r="B170" s="71">
        <f>Evidencija!B168</f>
        <v>0</v>
      </c>
      <c r="C170" s="72" t="str">
        <f>IF(SUM(Evidencija!C168:D168)=0,"-",SUM(Evidencija!#REF!:Evidencija!#REF!)+MAX(Evidencija!C168:D168)+MAX(Evidencija!#REF!))</f>
        <v>-</v>
      </c>
      <c r="D170" s="72" t="str">
        <f>IF(SUM(Evidencija!E168:F168)=0,"-",MAX(Evidencija!E168:F168))</f>
        <v>-</v>
      </c>
      <c r="E170" s="73" t="str">
        <f>Evidencija!I168</f>
        <v>-</v>
      </c>
    </row>
    <row r="171" spans="1:5" ht="12.75">
      <c r="A171" s="70">
        <f>Evidencija!A169</f>
        <v>0</v>
      </c>
      <c r="B171" s="71">
        <f>Evidencija!B169</f>
        <v>0</v>
      </c>
      <c r="C171" s="72" t="str">
        <f>IF(SUM(Evidencija!C169:D169)=0,"-",SUM(Evidencija!#REF!:Evidencija!#REF!)+MAX(Evidencija!C169:D169)+MAX(Evidencija!#REF!))</f>
        <v>-</v>
      </c>
      <c r="D171" s="72" t="str">
        <f>IF(SUM(Evidencija!E169:F169)=0,"-",MAX(Evidencija!E169:F169))</f>
        <v>-</v>
      </c>
      <c r="E171" s="73" t="str">
        <f>Evidencija!I169</f>
        <v>-</v>
      </c>
    </row>
    <row r="172" spans="1:5" ht="12.75">
      <c r="A172" s="70">
        <f>Evidencija!A170</f>
        <v>0</v>
      </c>
      <c r="B172" s="71">
        <f>Evidencija!B170</f>
        <v>0</v>
      </c>
      <c r="C172" s="72" t="str">
        <f>IF(SUM(Evidencija!C170:D170)=0,"-",SUM(Evidencija!#REF!:Evidencija!#REF!)+MAX(Evidencija!C170:D170)+MAX(Evidencija!#REF!))</f>
        <v>-</v>
      </c>
      <c r="D172" s="72" t="str">
        <f>IF(SUM(Evidencija!E170:F170)=0,"-",MAX(Evidencija!E170:F170))</f>
        <v>-</v>
      </c>
      <c r="E172" s="73" t="str">
        <f>Evidencija!I170</f>
        <v>-</v>
      </c>
    </row>
    <row r="173" spans="1:5" ht="12.75">
      <c r="A173" s="70">
        <f>Evidencija!A171</f>
        <v>0</v>
      </c>
      <c r="B173" s="71">
        <f>Evidencija!B171</f>
        <v>0</v>
      </c>
      <c r="C173" s="72" t="str">
        <f>IF(SUM(Evidencija!C171:D171)=0,"-",SUM(Evidencija!#REF!:Evidencija!#REF!)+MAX(Evidencija!C171:D171)+MAX(Evidencija!#REF!))</f>
        <v>-</v>
      </c>
      <c r="D173" s="72" t="str">
        <f>IF(SUM(Evidencija!E171:F171)=0,"-",MAX(Evidencija!E171:F171))</f>
        <v>-</v>
      </c>
      <c r="E173" s="73" t="str">
        <f>Evidencija!I171</f>
        <v>-</v>
      </c>
    </row>
    <row r="174" spans="1:5" ht="12.75">
      <c r="A174" s="70">
        <f>Evidencija!A172</f>
        <v>0</v>
      </c>
      <c r="B174" s="71">
        <f>Evidencija!B172</f>
        <v>0</v>
      </c>
      <c r="C174" s="72" t="str">
        <f>IF(SUM(Evidencija!C172:D172)=0,"-",SUM(Evidencija!#REF!:Evidencija!#REF!)+MAX(Evidencija!C172:D172)+MAX(Evidencija!#REF!))</f>
        <v>-</v>
      </c>
      <c r="D174" s="72" t="str">
        <f>IF(SUM(Evidencija!E172:F172)=0,"-",MAX(Evidencija!E172:F172))</f>
        <v>-</v>
      </c>
      <c r="E174" s="73" t="str">
        <f>Evidencija!I172</f>
        <v>-</v>
      </c>
    </row>
    <row r="175" spans="1:5" ht="12.75">
      <c r="A175" s="70">
        <f>Evidencija!A173</f>
        <v>0</v>
      </c>
      <c r="B175" s="71">
        <f>Evidencija!B173</f>
        <v>0</v>
      </c>
      <c r="C175" s="72" t="str">
        <f>IF(SUM(Evidencija!C173:D173)=0,"-",SUM(Evidencija!#REF!:Evidencija!#REF!)+MAX(Evidencija!C173:D173)+MAX(Evidencija!#REF!))</f>
        <v>-</v>
      </c>
      <c r="D175" s="72" t="str">
        <f>IF(SUM(Evidencija!E173:F173)=0,"-",MAX(Evidencija!E173:F173))</f>
        <v>-</v>
      </c>
      <c r="E175" s="73" t="str">
        <f>Evidencija!I173</f>
        <v>-</v>
      </c>
    </row>
    <row r="176" spans="1:5" ht="12.75">
      <c r="A176" s="70">
        <f>Evidencija!A174</f>
        <v>0</v>
      </c>
      <c r="B176" s="71">
        <f>Evidencija!B174</f>
        <v>0</v>
      </c>
      <c r="C176" s="72" t="str">
        <f>IF(SUM(Evidencija!C174:D174)=0,"-",SUM(Evidencija!#REF!:Evidencija!#REF!)+MAX(Evidencija!C174:D174)+MAX(Evidencija!#REF!))</f>
        <v>-</v>
      </c>
      <c r="D176" s="72" t="str">
        <f>IF(SUM(Evidencija!E174:F174)=0,"-",MAX(Evidencija!E174:F174))</f>
        <v>-</v>
      </c>
      <c r="E176" s="73" t="str">
        <f>Evidencija!I174</f>
        <v>-</v>
      </c>
    </row>
    <row r="177" spans="1:5" ht="12.75">
      <c r="A177" s="70">
        <f>Evidencija!A175</f>
        <v>0</v>
      </c>
      <c r="B177" s="71">
        <f>Evidencija!B175</f>
        <v>0</v>
      </c>
      <c r="C177" s="72" t="str">
        <f>IF(SUM(Evidencija!C175:D175)=0,"-",SUM(Evidencija!#REF!:Evidencija!#REF!)+MAX(Evidencija!C175:D175)+MAX(Evidencija!#REF!))</f>
        <v>-</v>
      </c>
      <c r="D177" s="72" t="str">
        <f>IF(SUM(Evidencija!E175:F175)=0,"-",MAX(Evidencija!E175:F175))</f>
        <v>-</v>
      </c>
      <c r="E177" s="73" t="str">
        <f>Evidencija!I175</f>
        <v>-</v>
      </c>
    </row>
    <row r="178" spans="1:5" ht="12.75">
      <c r="A178" s="70">
        <f>Evidencija!A176</f>
        <v>0</v>
      </c>
      <c r="B178" s="71">
        <f>Evidencija!B176</f>
        <v>0</v>
      </c>
      <c r="C178" s="72" t="str">
        <f>IF(SUM(Evidencija!C176:D176)=0,"-",SUM(Evidencija!#REF!:Evidencija!#REF!)+MAX(Evidencija!C176:D176)+MAX(Evidencija!#REF!))</f>
        <v>-</v>
      </c>
      <c r="D178" s="72" t="str">
        <f>IF(SUM(Evidencija!E176:F176)=0,"-",MAX(Evidencija!E176:F176))</f>
        <v>-</v>
      </c>
      <c r="E178" s="73" t="str">
        <f>Evidencija!I176</f>
        <v>-</v>
      </c>
    </row>
    <row r="179" spans="1:5" ht="12.75">
      <c r="A179" s="70">
        <f>Evidencija!A177</f>
        <v>0</v>
      </c>
      <c r="B179" s="71">
        <f>Evidencija!B177</f>
        <v>0</v>
      </c>
      <c r="C179" s="72" t="str">
        <f>IF(SUM(Evidencija!C177:D177)=0,"-",SUM(Evidencija!#REF!:Evidencija!#REF!)+MAX(Evidencija!C177:D177)+MAX(Evidencija!#REF!))</f>
        <v>-</v>
      </c>
      <c r="D179" s="72" t="str">
        <f>IF(SUM(Evidencija!E177:F177)=0,"-",MAX(Evidencija!E177:F177))</f>
        <v>-</v>
      </c>
      <c r="E179" s="73" t="str">
        <f>Evidencija!I177</f>
        <v>-</v>
      </c>
    </row>
    <row r="180" spans="1:5" ht="12.75">
      <c r="A180" s="70">
        <f>Evidencija!A178</f>
        <v>0</v>
      </c>
      <c r="B180" s="71">
        <f>Evidencija!B178</f>
        <v>0</v>
      </c>
      <c r="C180" s="72" t="str">
        <f>IF(SUM(Evidencija!C178:D178)=0,"-",SUM(Evidencija!#REF!:Evidencija!#REF!)+MAX(Evidencija!C178:D178)+MAX(Evidencija!#REF!))</f>
        <v>-</v>
      </c>
      <c r="D180" s="72" t="str">
        <f>IF(SUM(Evidencija!E178:F178)=0,"-",MAX(Evidencija!E178:F178))</f>
        <v>-</v>
      </c>
      <c r="E180" s="73" t="str">
        <f>Evidencija!I178</f>
        <v>-</v>
      </c>
    </row>
    <row r="181" spans="1:5" ht="12.75">
      <c r="A181" s="70">
        <f>Evidencija!A179</f>
        <v>0</v>
      </c>
      <c r="B181" s="71">
        <f>Evidencija!B179</f>
        <v>0</v>
      </c>
      <c r="C181" s="72" t="str">
        <f>IF(SUM(Evidencija!C179:D179)=0,"-",SUM(Evidencija!#REF!:Evidencija!#REF!)+MAX(Evidencija!C179:D179)+MAX(Evidencija!#REF!))</f>
        <v>-</v>
      </c>
      <c r="D181" s="72" t="str">
        <f>IF(SUM(Evidencija!E179:F179)=0,"-",MAX(Evidencija!E179:F179))</f>
        <v>-</v>
      </c>
      <c r="E181" s="73" t="str">
        <f>Evidencija!I179</f>
        <v>-</v>
      </c>
    </row>
    <row r="182" spans="1:5" ht="12.75">
      <c r="A182" s="70">
        <f>Evidencija!A180</f>
        <v>0</v>
      </c>
      <c r="B182" s="71">
        <f>Evidencija!B180</f>
        <v>0</v>
      </c>
      <c r="C182" s="72" t="str">
        <f>IF(SUM(Evidencija!C180:D180)=0,"-",SUM(Evidencija!#REF!:Evidencija!#REF!)+MAX(Evidencija!C180:D180)+MAX(Evidencija!#REF!))</f>
        <v>-</v>
      </c>
      <c r="D182" s="72" t="str">
        <f>IF(SUM(Evidencija!E180:F180)=0,"-",MAX(Evidencija!E180:F180))</f>
        <v>-</v>
      </c>
      <c r="E182" s="73" t="str">
        <f>Evidencija!I180</f>
        <v>-</v>
      </c>
    </row>
    <row r="183" spans="1:5" ht="12.75">
      <c r="A183" s="70">
        <f>Evidencija!A181</f>
        <v>0</v>
      </c>
      <c r="B183" s="71">
        <f>Evidencija!B181</f>
        <v>0</v>
      </c>
      <c r="C183" s="72" t="str">
        <f>IF(SUM(Evidencija!C181:D181)=0,"-",SUM(Evidencija!#REF!:Evidencija!#REF!)+MAX(Evidencija!C181:D181)+MAX(Evidencija!#REF!))</f>
        <v>-</v>
      </c>
      <c r="D183" s="72" t="str">
        <f>IF(SUM(Evidencija!E181:F181)=0,"-",MAX(Evidencija!E181:F181))</f>
        <v>-</v>
      </c>
      <c r="E183" s="73" t="str">
        <f>Evidencija!I181</f>
        <v>-</v>
      </c>
    </row>
    <row r="184" spans="1:5" ht="12.75">
      <c r="A184" s="70">
        <f>Evidencija!A182</f>
        <v>0</v>
      </c>
      <c r="B184" s="71">
        <f>Evidencija!B182</f>
        <v>0</v>
      </c>
      <c r="C184" s="72" t="str">
        <f>IF(SUM(Evidencija!C182:D182)=0,"-",SUM(Evidencija!#REF!:Evidencija!#REF!)+MAX(Evidencija!C182:D182)+MAX(Evidencija!#REF!))</f>
        <v>-</v>
      </c>
      <c r="D184" s="72" t="str">
        <f>IF(SUM(Evidencija!E182:F182)=0,"-",MAX(Evidencija!E182:F182))</f>
        <v>-</v>
      </c>
      <c r="E184" s="73" t="str">
        <f>Evidencija!I182</f>
        <v>-</v>
      </c>
    </row>
    <row r="185" spans="1:5" ht="12.75">
      <c r="A185" s="70">
        <f>Evidencija!A183</f>
        <v>0</v>
      </c>
      <c r="B185" s="71">
        <f>Evidencija!B183</f>
        <v>0</v>
      </c>
      <c r="C185" s="72" t="str">
        <f>IF(SUM(Evidencija!C183:D183)=0,"-",SUM(Evidencija!#REF!:Evidencija!#REF!)+MAX(Evidencija!C183:D183)+MAX(Evidencija!#REF!))</f>
        <v>-</v>
      </c>
      <c r="D185" s="72" t="str">
        <f>IF(SUM(Evidencija!E183:F183)=0,"-",MAX(Evidencija!E183:F183))</f>
        <v>-</v>
      </c>
      <c r="E185" s="73" t="str">
        <f>Evidencija!I183</f>
        <v>-</v>
      </c>
    </row>
    <row r="186" spans="1:5" ht="12.75">
      <c r="A186" s="70">
        <f>Evidencija!A184</f>
        <v>0</v>
      </c>
      <c r="B186" s="71">
        <f>Evidencija!B184</f>
        <v>0</v>
      </c>
      <c r="C186" s="72" t="str">
        <f>IF(SUM(Evidencija!C184:D184)=0,"-",SUM(Evidencija!#REF!:Evidencija!#REF!)+MAX(Evidencija!C184:D184)+MAX(Evidencija!#REF!))</f>
        <v>-</v>
      </c>
      <c r="D186" s="72" t="str">
        <f>IF(SUM(Evidencija!E184:F184)=0,"-",MAX(Evidencija!E184:F184))</f>
        <v>-</v>
      </c>
      <c r="E186" s="73" t="str">
        <f>Evidencija!I184</f>
        <v>-</v>
      </c>
    </row>
    <row r="187" spans="1:5" ht="12.75">
      <c r="A187" s="70">
        <f>Evidencija!A185</f>
        <v>0</v>
      </c>
      <c r="B187" s="71">
        <f>Evidencija!B185</f>
        <v>0</v>
      </c>
      <c r="C187" s="72" t="str">
        <f>IF(SUM(Evidencija!C185:D185)=0,"-",SUM(Evidencija!#REF!:Evidencija!#REF!)+MAX(Evidencija!C185:D185)+MAX(Evidencija!#REF!))</f>
        <v>-</v>
      </c>
      <c r="D187" s="72" t="str">
        <f>IF(SUM(Evidencija!E185:F185)=0,"-",MAX(Evidencija!E185:F185))</f>
        <v>-</v>
      </c>
      <c r="E187" s="73" t="str">
        <f>Evidencija!I185</f>
        <v>-</v>
      </c>
    </row>
    <row r="188" spans="1:5" s="51" customFormat="1" ht="12.75">
      <c r="A188" s="70">
        <f>Evidencija!A186</f>
        <v>0</v>
      </c>
      <c r="B188" s="71">
        <f>Evidencija!B186</f>
        <v>0</v>
      </c>
      <c r="C188" s="72" t="str">
        <f>IF(SUM(Evidencija!C186:D186)=0,"-",SUM(Evidencija!#REF!:Evidencija!#REF!)+MAX(Evidencija!C186:D186)+MAX(Evidencija!#REF!))</f>
        <v>-</v>
      </c>
      <c r="D188" s="72" t="str">
        <f>IF(SUM(Evidencija!E186:F186)=0,"-",MAX(Evidencija!E186:F186))</f>
        <v>-</v>
      </c>
      <c r="E188" s="73" t="str">
        <f>Evidencija!I186</f>
        <v>-</v>
      </c>
    </row>
    <row r="189" spans="1:5" s="51" customFormat="1" ht="12.75">
      <c r="A189" s="70">
        <f>Evidencija!A187</f>
        <v>0</v>
      </c>
      <c r="B189" s="71">
        <f>Evidencija!B187</f>
        <v>0</v>
      </c>
      <c r="C189" s="72" t="str">
        <f>IF(SUM(Evidencija!C187:D187)=0,"-",SUM(Evidencija!#REF!:Evidencija!#REF!)+MAX(Evidencija!C187:D187)+MAX(Evidencija!#REF!))</f>
        <v>-</v>
      </c>
      <c r="D189" s="72" t="str">
        <f>IF(SUM(Evidencija!E187:F187)=0,"-",MAX(Evidencija!E187:F187))</f>
        <v>-</v>
      </c>
      <c r="E189" s="73" t="str">
        <f>Evidencija!I187</f>
        <v>-</v>
      </c>
    </row>
    <row r="190" spans="1:5" s="51" customFormat="1" ht="12.75">
      <c r="A190" s="70">
        <f>Evidencija!A188</f>
        <v>0</v>
      </c>
      <c r="B190" s="71">
        <f>Evidencija!B188</f>
        <v>0</v>
      </c>
      <c r="C190" s="72" t="str">
        <f>IF(SUM(Evidencija!C188:D188)=0,"-",SUM(Evidencija!#REF!:Evidencija!#REF!)+MAX(Evidencija!C188:D188)+MAX(Evidencija!#REF!))</f>
        <v>-</v>
      </c>
      <c r="D190" s="72" t="str">
        <f>IF(SUM(Evidencija!E188:F188)=0,"-",MAX(Evidencija!E188:F188))</f>
        <v>-</v>
      </c>
      <c r="E190" s="73" t="str">
        <f>Evidencija!I188</f>
        <v>-</v>
      </c>
    </row>
    <row r="191" spans="1:5" s="51" customFormat="1" ht="12.75">
      <c r="A191" s="70">
        <f>Evidencija!A189</f>
        <v>0</v>
      </c>
      <c r="B191" s="71">
        <f>Evidencija!B189</f>
        <v>0</v>
      </c>
      <c r="C191" s="72" t="str">
        <f>IF(SUM(Evidencija!C189:D189)=0,"-",SUM(Evidencija!#REF!:Evidencija!#REF!)+MAX(Evidencija!C189:D189)+MAX(Evidencija!#REF!))</f>
        <v>-</v>
      </c>
      <c r="D191" s="72" t="str">
        <f>IF(SUM(Evidencija!E189:F189)=0,"-",MAX(Evidencija!E189:F189))</f>
        <v>-</v>
      </c>
      <c r="E191" s="73" t="str">
        <f>Evidencija!I189</f>
        <v>-</v>
      </c>
    </row>
    <row r="192" spans="1:5" s="51" customFormat="1" ht="12.75">
      <c r="A192" s="70">
        <f>Evidencija!A190</f>
        <v>0</v>
      </c>
      <c r="B192" s="71">
        <f>Evidencija!B190</f>
        <v>0</v>
      </c>
      <c r="C192" s="72" t="str">
        <f>IF(SUM(Evidencija!C190:D190)=0,"-",SUM(Evidencija!#REF!:Evidencija!#REF!)+MAX(Evidencija!C190:D190)+MAX(Evidencija!#REF!))</f>
        <v>-</v>
      </c>
      <c r="D192" s="72" t="str">
        <f>IF(SUM(Evidencija!E190:F190)=0,"-",MAX(Evidencija!E190:F190))</f>
        <v>-</v>
      </c>
      <c r="E192" s="73" t="str">
        <f>Evidencija!I190</f>
        <v>-</v>
      </c>
    </row>
    <row r="193" spans="1:5" s="51" customFormat="1" ht="12.75">
      <c r="A193" s="70">
        <f>Evidencija!A191</f>
        <v>0</v>
      </c>
      <c r="B193" s="71">
        <f>Evidencija!B191</f>
        <v>0</v>
      </c>
      <c r="C193" s="72" t="str">
        <f>IF(SUM(Evidencija!C191:D191)=0,"-",SUM(Evidencija!#REF!:Evidencija!#REF!)+MAX(Evidencija!C191:D191)+MAX(Evidencija!#REF!))</f>
        <v>-</v>
      </c>
      <c r="D193" s="72" t="str">
        <f>IF(SUM(Evidencija!E191:F191)=0,"-",MAX(Evidencija!E191:F191))</f>
        <v>-</v>
      </c>
      <c r="E193" s="73" t="str">
        <f>Evidencija!I191</f>
        <v>-</v>
      </c>
    </row>
    <row r="194" spans="1:5" s="51" customFormat="1" ht="12.75">
      <c r="A194" s="70">
        <f>Evidencija!A192</f>
        <v>0</v>
      </c>
      <c r="B194" s="71">
        <f>Evidencija!B192</f>
        <v>0</v>
      </c>
      <c r="C194" s="72" t="str">
        <f>IF(SUM(Evidencija!C192:D192)=0,"-",SUM(Evidencija!#REF!:Evidencija!#REF!)+MAX(Evidencija!C192:D192)+MAX(Evidencija!#REF!))</f>
        <v>-</v>
      </c>
      <c r="D194" s="72" t="str">
        <f>IF(SUM(Evidencija!E192:F192)=0,"-",MAX(Evidencija!E192:F192))</f>
        <v>-</v>
      </c>
      <c r="E194" s="73" t="str">
        <f>Evidencija!I192</f>
        <v>-</v>
      </c>
    </row>
    <row r="195" spans="1:5" s="51" customFormat="1" ht="12.75">
      <c r="A195" s="70">
        <f>Evidencija!A193</f>
        <v>0</v>
      </c>
      <c r="B195" s="71">
        <f>Evidencija!B193</f>
        <v>0</v>
      </c>
      <c r="C195" s="72" t="str">
        <f>IF(SUM(Evidencija!C193:D193)=0,"-",SUM(Evidencija!#REF!:Evidencija!#REF!)+MAX(Evidencija!C193:D193)+MAX(Evidencija!#REF!))</f>
        <v>-</v>
      </c>
      <c r="D195" s="72" t="str">
        <f>IF(SUM(Evidencija!E193:F193)=0,"-",MAX(Evidencija!E193:F193))</f>
        <v>-</v>
      </c>
      <c r="E195" s="73" t="str">
        <f>Evidencija!I193</f>
        <v>-</v>
      </c>
    </row>
    <row r="196" spans="1:5" s="51" customFormat="1" ht="12.75">
      <c r="A196" s="70">
        <f>Evidencija!A194</f>
        <v>0</v>
      </c>
      <c r="B196" s="71">
        <f>Evidencija!B194</f>
        <v>0</v>
      </c>
      <c r="C196" s="72" t="str">
        <f>IF(SUM(Evidencija!C194:D194)=0,"-",SUM(Evidencija!#REF!:Evidencija!#REF!)+MAX(Evidencija!C194:D194)+MAX(Evidencija!#REF!))</f>
        <v>-</v>
      </c>
      <c r="D196" s="72" t="str">
        <f>IF(SUM(Evidencija!E194:F194)=0,"-",MAX(Evidencija!E194:F194))</f>
        <v>-</v>
      </c>
      <c r="E196" s="73" t="str">
        <f>Evidencija!I194</f>
        <v>-</v>
      </c>
    </row>
    <row r="197" spans="1:5" s="51" customFormat="1" ht="12.75">
      <c r="A197" s="70">
        <f>Evidencija!A195</f>
        <v>0</v>
      </c>
      <c r="B197" s="71">
        <f>Evidencija!B195</f>
        <v>0</v>
      </c>
      <c r="C197" s="72" t="str">
        <f>IF(SUM(Evidencija!C195:D195)=0,"-",SUM(Evidencija!#REF!:Evidencija!#REF!)+MAX(Evidencija!C195:D195)+MAX(Evidencija!#REF!))</f>
        <v>-</v>
      </c>
      <c r="D197" s="72" t="str">
        <f>IF(SUM(Evidencija!E195:F195)=0,"-",MAX(Evidencija!E195:F195))</f>
        <v>-</v>
      </c>
      <c r="E197" s="73" t="str">
        <f>Evidencija!I195</f>
        <v>-</v>
      </c>
    </row>
    <row r="198" spans="1:5" s="51" customFormat="1" ht="12.75">
      <c r="A198" s="70">
        <f>Evidencija!A196</f>
        <v>0</v>
      </c>
      <c r="B198" s="71">
        <f>Evidencija!B196</f>
        <v>0</v>
      </c>
      <c r="C198" s="72" t="str">
        <f>IF(SUM(Evidencija!C196:D196)=0,"-",SUM(Evidencija!#REF!:Evidencija!#REF!)+MAX(Evidencija!C196:D196)+MAX(Evidencija!#REF!))</f>
        <v>-</v>
      </c>
      <c r="D198" s="72" t="str">
        <f>IF(SUM(Evidencija!E196:F196)=0,"-",MAX(Evidencija!E196:F196))</f>
        <v>-</v>
      </c>
      <c r="E198" s="73" t="str">
        <f>Evidencija!I196</f>
        <v>-</v>
      </c>
    </row>
    <row r="199" spans="1:5" s="51" customFormat="1" ht="12.75">
      <c r="A199" s="70">
        <f>Evidencija!A197</f>
        <v>0</v>
      </c>
      <c r="B199" s="71">
        <f>Evidencija!B197</f>
        <v>0</v>
      </c>
      <c r="C199" s="72" t="str">
        <f>IF(SUM(Evidencija!C197:D197)=0,"-",SUM(Evidencija!#REF!:Evidencija!#REF!)+MAX(Evidencija!C197:D197)+MAX(Evidencija!#REF!))</f>
        <v>-</v>
      </c>
      <c r="D199" s="72" t="str">
        <f>IF(SUM(Evidencija!E197:F197)=0,"-",MAX(Evidencija!E197:F197))</f>
        <v>-</v>
      </c>
      <c r="E199" s="73" t="str">
        <f>Evidencija!I197</f>
        <v>-</v>
      </c>
    </row>
    <row r="200" spans="1:5" s="51" customFormat="1" ht="12.75">
      <c r="A200" s="70">
        <f>Evidencija!A198</f>
        <v>0</v>
      </c>
      <c r="B200" s="71">
        <f>Evidencija!B198</f>
        <v>0</v>
      </c>
      <c r="C200" s="72" t="str">
        <f>IF(SUM(Evidencija!C198:D198)=0,"-",SUM(Evidencija!#REF!:Evidencija!#REF!)+MAX(Evidencija!C198:D198)+MAX(Evidencija!#REF!))</f>
        <v>-</v>
      </c>
      <c r="D200" s="72" t="str">
        <f>IF(SUM(Evidencija!E198:F198)=0,"-",MAX(Evidencija!E198:F198))</f>
        <v>-</v>
      </c>
      <c r="E200" s="73" t="str">
        <f>Evidencija!I198</f>
        <v>-</v>
      </c>
    </row>
    <row r="201" spans="1:5" s="51" customFormat="1" ht="12.75">
      <c r="A201" s="70">
        <f>Evidencija!A199</f>
        <v>0</v>
      </c>
      <c r="B201" s="71">
        <f>Evidencija!B199</f>
        <v>0</v>
      </c>
      <c r="C201" s="72" t="str">
        <f>IF(SUM(Evidencija!C199:D199)=0,"-",SUM(Evidencija!#REF!:Evidencija!#REF!)+MAX(Evidencija!C199:D199)+MAX(Evidencija!#REF!))</f>
        <v>-</v>
      </c>
      <c r="D201" s="72" t="str">
        <f>IF(SUM(Evidencija!E199:F199)=0,"-",MAX(Evidencija!E199:F199))</f>
        <v>-</v>
      </c>
      <c r="E201" s="73" t="str">
        <f>Evidencija!I199</f>
        <v>-</v>
      </c>
    </row>
    <row r="202" spans="1:5" s="51" customFormat="1" ht="12.75">
      <c r="A202" s="70">
        <f>Evidencija!A200</f>
        <v>0</v>
      </c>
      <c r="B202" s="71">
        <f>Evidencija!B200</f>
        <v>0</v>
      </c>
      <c r="C202" s="72" t="str">
        <f>IF(SUM(Evidencija!C200:D200)=0,"-",SUM(Evidencija!#REF!:Evidencija!#REF!)+MAX(Evidencija!C200:D200)+MAX(Evidencija!#REF!))</f>
        <v>-</v>
      </c>
      <c r="D202" s="72" t="str">
        <f>IF(SUM(Evidencija!E200:F200)=0,"-",MAX(Evidencija!E200:F200))</f>
        <v>-</v>
      </c>
      <c r="E202" s="73" t="str">
        <f>Evidencija!I200</f>
        <v>-</v>
      </c>
    </row>
    <row r="203" spans="1:5" s="51" customFormat="1" ht="12.75">
      <c r="A203" s="70">
        <f>Evidencija!A201</f>
        <v>0</v>
      </c>
      <c r="B203" s="71">
        <f>Evidencija!B201</f>
        <v>0</v>
      </c>
      <c r="C203" s="72" t="str">
        <f>IF(SUM(Evidencija!C201:D201)=0,"-",SUM(Evidencija!#REF!:Evidencija!#REF!)+MAX(Evidencija!C201:D201)+MAX(Evidencija!#REF!))</f>
        <v>-</v>
      </c>
      <c r="D203" s="72" t="str">
        <f>IF(SUM(Evidencija!E201:F201)=0,"-",MAX(Evidencija!E201:F201))</f>
        <v>-</v>
      </c>
      <c r="E203" s="73" t="str">
        <f>Evidencija!I201</f>
        <v>-</v>
      </c>
    </row>
    <row r="204" spans="1:5" s="51" customFormat="1" ht="12.75">
      <c r="A204" s="70">
        <f>Evidencija!A202</f>
        <v>0</v>
      </c>
      <c r="B204" s="71">
        <f>Evidencija!B202</f>
        <v>0</v>
      </c>
      <c r="C204" s="72" t="str">
        <f>IF(SUM(Evidencija!C202:D202)=0,"-",SUM(Evidencija!#REF!:Evidencija!#REF!)+MAX(Evidencija!C202:D202)+MAX(Evidencija!#REF!))</f>
        <v>-</v>
      </c>
      <c r="D204" s="72" t="str">
        <f>IF(SUM(Evidencija!E202:F202)=0,"-",MAX(Evidencija!E202:F202))</f>
        <v>-</v>
      </c>
      <c r="E204" s="73" t="str">
        <f>Evidencija!I202</f>
        <v>-</v>
      </c>
    </row>
    <row r="205" spans="1:5" s="51" customFormat="1" ht="12.75">
      <c r="A205" s="70">
        <f>Evidencija!A203</f>
        <v>0</v>
      </c>
      <c r="B205" s="71">
        <f>Evidencija!B203</f>
        <v>0</v>
      </c>
      <c r="C205" s="72" t="str">
        <f>IF(SUM(Evidencija!C203:D203)=0,"-",SUM(Evidencija!#REF!:Evidencija!#REF!)+MAX(Evidencija!C203:D203)+MAX(Evidencija!#REF!))</f>
        <v>-</v>
      </c>
      <c r="D205" s="72" t="str">
        <f>IF(SUM(Evidencija!E203:F203)=0,"-",MAX(Evidencija!E203:F203))</f>
        <v>-</v>
      </c>
      <c r="E205" s="73" t="str">
        <f>Evidencija!I203</f>
        <v>-</v>
      </c>
    </row>
    <row r="206" spans="1:5" s="51" customFormat="1" ht="12.75">
      <c r="A206" s="70">
        <f>Evidencija!A204</f>
        <v>0</v>
      </c>
      <c r="B206" s="71">
        <f>Evidencija!B204</f>
        <v>0</v>
      </c>
      <c r="C206" s="72" t="str">
        <f>IF(SUM(Evidencija!C204:D204)=0,"-",SUM(Evidencija!#REF!:Evidencija!#REF!)+MAX(Evidencija!C204:D204)+MAX(Evidencija!#REF!))</f>
        <v>-</v>
      </c>
      <c r="D206" s="72" t="str">
        <f>IF(SUM(Evidencija!E204:F204)=0,"-",MAX(Evidencija!E204:F204))</f>
        <v>-</v>
      </c>
      <c r="E206" s="73" t="str">
        <f>Evidencija!I204</f>
        <v>-</v>
      </c>
    </row>
    <row r="207" spans="1:5" s="51" customFormat="1" ht="12.75">
      <c r="A207" s="70">
        <f>Evidencija!A205</f>
        <v>0</v>
      </c>
      <c r="B207" s="71">
        <f>Evidencija!B205</f>
        <v>0</v>
      </c>
      <c r="C207" s="72" t="str">
        <f>IF(SUM(Evidencija!C205:D205)=0,"-",SUM(Evidencija!#REF!:Evidencija!#REF!)+MAX(Evidencija!C205:D205)+MAX(Evidencija!#REF!))</f>
        <v>-</v>
      </c>
      <c r="D207" s="72" t="str">
        <f>IF(SUM(Evidencija!E205:F205)=0,"-",MAX(Evidencija!E205:F205))</f>
        <v>-</v>
      </c>
      <c r="E207" s="73" t="str">
        <f>Evidencija!I205</f>
        <v>-</v>
      </c>
    </row>
    <row r="208" spans="1:5" s="51" customFormat="1" ht="12.75">
      <c r="A208" s="70">
        <f>Evidencija!A206</f>
        <v>0</v>
      </c>
      <c r="B208" s="71">
        <f>Evidencija!B206</f>
        <v>0</v>
      </c>
      <c r="C208" s="72" t="str">
        <f>IF(SUM(Evidencija!C206:D206)=0,"-",SUM(Evidencija!#REF!:Evidencija!#REF!)+MAX(Evidencija!C206:D206)+MAX(Evidencija!#REF!))</f>
        <v>-</v>
      </c>
      <c r="D208" s="72" t="str">
        <f>IF(SUM(Evidencija!E206:F206)=0,"-",MAX(Evidencija!E206:F206))</f>
        <v>-</v>
      </c>
      <c r="E208" s="73" t="e">
        <f>Evidencija!I206</f>
        <v>#REF!</v>
      </c>
    </row>
    <row r="209" spans="1:5" s="51" customFormat="1" ht="12.75">
      <c r="A209" s="70">
        <f>Evidencija!A207</f>
        <v>0</v>
      </c>
      <c r="B209" s="71">
        <f>Evidencija!B207</f>
        <v>0</v>
      </c>
      <c r="C209" s="72" t="str">
        <f>IF(SUM(Evidencija!C207:D207)=0,"-",SUM(Evidencija!#REF!:Evidencija!#REF!)+MAX(Evidencija!C207:D207)+MAX(Evidencija!#REF!))</f>
        <v>-</v>
      </c>
      <c r="D209" s="72" t="str">
        <f>IF(SUM(Evidencija!E207:F207)=0,"-",MAX(Evidencija!E207:F207))</f>
        <v>-</v>
      </c>
      <c r="E209" s="73" t="e">
        <f>Evidencija!I207</f>
        <v>#REF!</v>
      </c>
    </row>
    <row r="210" spans="1:5" s="51" customFormat="1" ht="12.75">
      <c r="A210" s="70">
        <f>Evidencija!A208</f>
        <v>0</v>
      </c>
      <c r="B210" s="71">
        <f>Evidencija!B208</f>
        <v>0</v>
      </c>
      <c r="C210" s="72" t="str">
        <f>IF(SUM(Evidencija!C208:D208)=0,"-",SUM(Evidencija!#REF!:Evidencija!#REF!)+MAX(Evidencija!C208:D208)+MAX(Evidencija!#REF!))</f>
        <v>-</v>
      </c>
      <c r="D210" s="72" t="str">
        <f>IF(SUM(Evidencija!E208:F208)=0,"-",MAX(Evidencija!E208:F208))</f>
        <v>-</v>
      </c>
      <c r="E210" s="73" t="e">
        <f>Evidencija!I208</f>
        <v>#REF!</v>
      </c>
    </row>
    <row r="211" spans="1:5" s="51" customFormat="1" ht="12.75">
      <c r="A211" s="70">
        <f>Evidencija!A209</f>
        <v>0</v>
      </c>
      <c r="B211" s="71">
        <f>Evidencija!B209</f>
        <v>0</v>
      </c>
      <c r="C211" s="72" t="str">
        <f>IF(SUM(Evidencija!C209:D209)=0,"-",SUM(Evidencija!#REF!:Evidencija!#REF!)+MAX(Evidencija!C209:D209)+MAX(Evidencija!#REF!))</f>
        <v>-</v>
      </c>
      <c r="D211" s="72" t="str">
        <f>IF(SUM(Evidencija!E209:F209)=0,"-",MAX(Evidencija!E209:F209))</f>
        <v>-</v>
      </c>
      <c r="E211" s="73" t="e">
        <f>Evidencija!I209</f>
        <v>#REF!</v>
      </c>
    </row>
    <row r="212" spans="1:5" s="51" customFormat="1" ht="12.75">
      <c r="A212" s="70">
        <f>Evidencija!A210</f>
        <v>0</v>
      </c>
      <c r="B212" s="71">
        <f>Evidencija!B210</f>
        <v>0</v>
      </c>
      <c r="C212" s="72" t="str">
        <f>IF(SUM(Evidencija!C210:D210)=0,"-",SUM(Evidencija!#REF!:Evidencija!#REF!)+MAX(Evidencija!C210:D210)+MAX(Evidencija!#REF!))</f>
        <v>-</v>
      </c>
      <c r="D212" s="72" t="str">
        <f>IF(SUM(Evidencija!E210:F210)=0,"-",MAX(Evidencija!E210:F210))</f>
        <v>-</v>
      </c>
      <c r="E212" s="73" t="e">
        <f>Evidencija!I210</f>
        <v>#REF!</v>
      </c>
    </row>
    <row r="213" spans="1:5" s="51" customFormat="1" ht="12.75">
      <c r="A213" s="70">
        <f>Evidencija!A211</f>
        <v>0</v>
      </c>
      <c r="B213" s="71">
        <f>Evidencija!B211</f>
        <v>0</v>
      </c>
      <c r="C213" s="72" t="str">
        <f>IF(SUM(Evidencija!C211:D211)=0,"-",SUM(Evidencija!#REF!:Evidencija!#REF!)+MAX(Evidencija!C211:D211)+MAX(Evidencija!#REF!))</f>
        <v>-</v>
      </c>
      <c r="D213" s="72" t="str">
        <f>IF(SUM(Evidencija!E211:F211)=0,"-",MAX(Evidencija!E211:F211))</f>
        <v>-</v>
      </c>
      <c r="E213" s="73" t="e">
        <f>Evidencija!I211</f>
        <v>#REF!</v>
      </c>
    </row>
    <row r="214" spans="1:5" s="51" customFormat="1" ht="12.75">
      <c r="A214" s="70">
        <f>Evidencija!A212</f>
        <v>0</v>
      </c>
      <c r="B214" s="71">
        <f>Evidencija!B212</f>
        <v>0</v>
      </c>
      <c r="C214" s="72" t="str">
        <f>IF(SUM(Evidencija!C212:D212)=0,"-",SUM(Evidencija!#REF!:Evidencija!#REF!)+MAX(Evidencija!C212:D212)+MAX(Evidencija!#REF!))</f>
        <v>-</v>
      </c>
      <c r="D214" s="72" t="str">
        <f>IF(SUM(Evidencija!E212:F212)=0,"-",MAX(Evidencija!E212:F212))</f>
        <v>-</v>
      </c>
      <c r="E214" s="73" t="e">
        <f>Evidencija!I212</f>
        <v>#REF!</v>
      </c>
    </row>
    <row r="215" spans="1:5" s="51" customFormat="1" ht="12.75">
      <c r="A215" s="70">
        <f>Evidencija!A213</f>
        <v>0</v>
      </c>
      <c r="B215" s="71">
        <f>Evidencija!B213</f>
        <v>0</v>
      </c>
      <c r="C215" s="72" t="str">
        <f>IF(SUM(Evidencija!C213:D213)=0,"-",SUM(Evidencija!#REF!:Evidencija!#REF!)+MAX(Evidencija!C213:D213)+MAX(Evidencija!#REF!))</f>
        <v>-</v>
      </c>
      <c r="D215" s="72" t="str">
        <f>IF(SUM(Evidencija!E213:F213)=0,"-",MAX(Evidencija!E213:F213))</f>
        <v>-</v>
      </c>
      <c r="E215" s="73" t="e">
        <f>Evidencija!I213</f>
        <v>#REF!</v>
      </c>
    </row>
    <row r="216" spans="1:5" s="51" customFormat="1" ht="12.75">
      <c r="A216" s="70">
        <f>Evidencija!A214</f>
        <v>0</v>
      </c>
      <c r="B216" s="71">
        <f>Evidencija!B214</f>
        <v>0</v>
      </c>
      <c r="C216" s="72" t="str">
        <f>IF(SUM(Evidencija!C214:D214)=0,"-",SUM(Evidencija!#REF!:Evidencija!#REF!)+MAX(Evidencija!C214:D214)+MAX(Evidencija!#REF!))</f>
        <v>-</v>
      </c>
      <c r="D216" s="72" t="str">
        <f>IF(SUM(Evidencija!E214:F214)=0,"-",MAX(Evidencija!E214:F214))</f>
        <v>-</v>
      </c>
      <c r="E216" s="73" t="e">
        <f>Evidencija!I214</f>
        <v>#REF!</v>
      </c>
    </row>
    <row r="217" spans="1:5" s="51" customFormat="1" ht="12.75">
      <c r="A217" s="70">
        <f>Evidencija!A215</f>
        <v>0</v>
      </c>
      <c r="B217" s="71">
        <f>Evidencija!B215</f>
        <v>0</v>
      </c>
      <c r="C217" s="72" t="str">
        <f>IF(SUM(Evidencija!C215:D215)=0,"-",SUM(Evidencija!#REF!:Evidencija!#REF!)+MAX(Evidencija!C215:D215)+MAX(Evidencija!#REF!))</f>
        <v>-</v>
      </c>
      <c r="D217" s="72" t="str">
        <f>IF(SUM(Evidencija!E215:F215)=0,"-",MAX(Evidencija!E215:F215))</f>
        <v>-</v>
      </c>
      <c r="E217" s="73" t="e">
        <f>Evidencija!I215</f>
        <v>#REF!</v>
      </c>
    </row>
    <row r="218" spans="1:5" s="51" customFormat="1" ht="12.75">
      <c r="A218" s="70">
        <f>Evidencija!A216</f>
        <v>0</v>
      </c>
      <c r="B218" s="71">
        <f>Evidencija!B216</f>
        <v>0</v>
      </c>
      <c r="C218" s="72" t="str">
        <f>IF(SUM(Evidencija!C216:D216)=0,"-",SUM(Evidencija!#REF!:Evidencija!#REF!)+MAX(Evidencija!C216:D216)+MAX(Evidencija!#REF!))</f>
        <v>-</v>
      </c>
      <c r="D218" s="72" t="str">
        <f>IF(SUM(Evidencija!E216:F216)=0,"-",MAX(Evidencija!E216:F216))</f>
        <v>-</v>
      </c>
      <c r="E218" s="73" t="e">
        <f>Evidencija!I216</f>
        <v>#REF!</v>
      </c>
    </row>
    <row r="219" spans="1:5" s="51" customFormat="1" ht="12.75">
      <c r="A219" s="70">
        <f>Evidencija!A217</f>
        <v>0</v>
      </c>
      <c r="B219" s="71">
        <f>Evidencija!B217</f>
        <v>0</v>
      </c>
      <c r="C219" s="72" t="str">
        <f>IF(SUM(Evidencija!C217:D217)=0,"-",SUM(Evidencija!#REF!:Evidencija!#REF!)+MAX(Evidencija!C217:D217)+MAX(Evidencija!#REF!))</f>
        <v>-</v>
      </c>
      <c r="D219" s="72" t="str">
        <f>IF(SUM(Evidencija!E217:F217)=0,"-",MAX(Evidencija!E217:F217))</f>
        <v>-</v>
      </c>
      <c r="E219" s="73" t="e">
        <f>Evidencija!I217</f>
        <v>#REF!</v>
      </c>
    </row>
    <row r="220" spans="1:5" s="51" customFormat="1" ht="12.75">
      <c r="A220" s="70">
        <f>Evidencija!A218</f>
        <v>0</v>
      </c>
      <c r="B220" s="71">
        <f>Evidencija!B218</f>
        <v>0</v>
      </c>
      <c r="C220" s="72" t="str">
        <f>IF(SUM(Evidencija!C218:D218)=0,"-",SUM(Evidencija!#REF!:Evidencija!#REF!)+MAX(Evidencija!C218:D218)+MAX(Evidencija!#REF!))</f>
        <v>-</v>
      </c>
      <c r="D220" s="72" t="str">
        <f>IF(SUM(Evidencija!E218:F218)=0,"-",MAX(Evidencija!E218:F218))</f>
        <v>-</v>
      </c>
      <c r="E220" s="73" t="e">
        <f>Evidencija!I218</f>
        <v>#REF!</v>
      </c>
    </row>
    <row r="221" spans="1:5" s="51" customFormat="1" ht="12.75">
      <c r="A221" s="70">
        <f>Evidencija!A219</f>
        <v>0</v>
      </c>
      <c r="B221" s="71">
        <f>Evidencija!B219</f>
        <v>0</v>
      </c>
      <c r="C221" s="72" t="str">
        <f>IF(SUM(Evidencija!C219:D219)=0,"-",SUM(Evidencija!#REF!:Evidencija!#REF!)+MAX(Evidencija!C219:D219)+MAX(Evidencija!#REF!))</f>
        <v>-</v>
      </c>
      <c r="D221" s="72" t="str">
        <f>IF(SUM(Evidencija!E219:F219)=0,"-",MAX(Evidencija!E219:F219))</f>
        <v>-</v>
      </c>
      <c r="E221" s="73" t="e">
        <f>Evidencija!I219</f>
        <v>#REF!</v>
      </c>
    </row>
    <row r="222" spans="1:5" s="51" customFormat="1" ht="12.75">
      <c r="A222" s="70">
        <f>Evidencija!A220</f>
        <v>0</v>
      </c>
      <c r="B222" s="71">
        <f>Evidencija!B220</f>
        <v>0</v>
      </c>
      <c r="C222" s="72" t="str">
        <f>IF(SUM(Evidencija!C220:D220)=0,"-",SUM(Evidencija!#REF!:Evidencija!#REF!)+MAX(Evidencija!C220:D220)+MAX(Evidencija!#REF!))</f>
        <v>-</v>
      </c>
      <c r="D222" s="72" t="str">
        <f>IF(SUM(Evidencija!E220:F220)=0,"-",MAX(Evidencija!E220:F220))</f>
        <v>-</v>
      </c>
      <c r="E222" s="73" t="e">
        <f>Evidencija!I220</f>
        <v>#REF!</v>
      </c>
    </row>
    <row r="223" spans="1:5" s="51" customFormat="1" ht="12.75">
      <c r="A223" s="70">
        <f>Evidencija!A221</f>
        <v>0</v>
      </c>
      <c r="B223" s="71">
        <f>Evidencija!B221</f>
        <v>0</v>
      </c>
      <c r="C223" s="72" t="str">
        <f>IF(SUM(Evidencija!C221:D221)=0,"-",SUM(Evidencija!#REF!:Evidencija!#REF!)+MAX(Evidencija!C221:D221)+MAX(Evidencija!#REF!))</f>
        <v>-</v>
      </c>
      <c r="D223" s="72" t="str">
        <f>IF(SUM(Evidencija!E221:F221)=0,"-",MAX(Evidencija!E221:F221))</f>
        <v>-</v>
      </c>
      <c r="E223" s="73">
        <f>Evidencija!I221</f>
        <v>0</v>
      </c>
    </row>
    <row r="224" spans="1:5" s="51" customFormat="1" ht="12.75">
      <c r="A224" s="70">
        <f>Evidencija!A222</f>
        <v>0</v>
      </c>
      <c r="B224" s="71">
        <f>Evidencija!B222</f>
        <v>0</v>
      </c>
      <c r="C224" s="72" t="str">
        <f>IF(SUM(Evidencija!C222:D222)=0,"-",SUM(Evidencija!#REF!:Evidencija!#REF!)+MAX(Evidencija!C222:D222)+MAX(Evidencija!#REF!))</f>
        <v>-</v>
      </c>
      <c r="D224" s="72" t="str">
        <f>IF(SUM(Evidencija!E222:F222)=0,"-",MAX(Evidencija!E222:F222))</f>
        <v>-</v>
      </c>
      <c r="E224" s="73">
        <f>Evidencija!I222</f>
        <v>0</v>
      </c>
    </row>
    <row r="225" spans="1:5" s="51" customFormat="1" ht="12.75">
      <c r="A225" s="70">
        <f>Evidencija!A223</f>
        <v>0</v>
      </c>
      <c r="B225" s="71">
        <f>Evidencija!B223</f>
        <v>0</v>
      </c>
      <c r="C225" s="72" t="str">
        <f>IF(SUM(Evidencija!C223:D223)=0,"-",SUM(Evidencija!#REF!:Evidencija!#REF!)+MAX(Evidencija!C223:D223)+MAX(Evidencija!#REF!))</f>
        <v>-</v>
      </c>
      <c r="D225" s="72" t="str">
        <f>IF(SUM(Evidencija!E223:F223)=0,"-",MAX(Evidencija!E223:F223))</f>
        <v>-</v>
      </c>
      <c r="E225" s="73">
        <f>Evidencija!I223</f>
        <v>0</v>
      </c>
    </row>
    <row r="226" spans="1:5" s="51" customFormat="1" ht="12.75">
      <c r="A226" s="70">
        <f>Evidencija!A224</f>
        <v>0</v>
      </c>
      <c r="B226" s="71">
        <f>Evidencija!B224</f>
        <v>0</v>
      </c>
      <c r="C226" s="72" t="str">
        <f>IF(SUM(Evidencija!C224:D224)=0,"-",SUM(Evidencija!#REF!:Evidencija!#REF!)+MAX(Evidencija!C224:D224)+MAX(Evidencija!#REF!))</f>
        <v>-</v>
      </c>
      <c r="D226" s="72" t="str">
        <f>IF(SUM(Evidencija!E224:F224)=0,"-",MAX(Evidencija!E224:F224))</f>
        <v>-</v>
      </c>
      <c r="E226" s="73">
        <f>Evidencija!I224</f>
        <v>0</v>
      </c>
    </row>
    <row r="227" spans="1:5" s="51" customFormat="1" ht="12.75">
      <c r="A227" s="70">
        <f>Evidencija!A225</f>
        <v>0</v>
      </c>
      <c r="B227" s="71">
        <f>Evidencija!B225</f>
        <v>0</v>
      </c>
      <c r="C227" s="72" t="str">
        <f>IF(SUM(Evidencija!C225:D225)=0,"-",SUM(Evidencija!#REF!:Evidencija!#REF!)+MAX(Evidencija!C225:D225)+MAX(Evidencija!#REF!))</f>
        <v>-</v>
      </c>
      <c r="D227" s="72" t="str">
        <f>IF(SUM(Evidencija!E225:F225)=0,"-",MAX(Evidencija!E225:F225))</f>
        <v>-</v>
      </c>
      <c r="E227" s="73">
        <f>Evidencija!I225</f>
        <v>0</v>
      </c>
    </row>
    <row r="228" spans="1:5" s="51" customFormat="1" ht="12.75">
      <c r="A228" s="70">
        <f>Evidencija!A226</f>
        <v>0</v>
      </c>
      <c r="B228" s="71">
        <f>Evidencija!B226</f>
        <v>0</v>
      </c>
      <c r="C228" s="72" t="str">
        <f>IF(SUM(Evidencija!C226:D226)=0,"-",SUM(Evidencija!#REF!:Evidencija!#REF!)+MAX(Evidencija!C226:D226)+MAX(Evidencija!#REF!))</f>
        <v>-</v>
      </c>
      <c r="D228" s="72" t="str">
        <f>IF(SUM(Evidencija!E226:F226)=0,"-",MAX(Evidencija!E226:F226))</f>
        <v>-</v>
      </c>
      <c r="E228" s="73">
        <f>Evidencija!I226</f>
        <v>0</v>
      </c>
    </row>
    <row r="229" spans="1:5" s="51" customFormat="1" ht="12.75">
      <c r="A229" s="70">
        <f>Evidencija!A227</f>
        <v>0</v>
      </c>
      <c r="B229" s="71">
        <f>Evidencija!B227</f>
        <v>0</v>
      </c>
      <c r="C229" s="72" t="str">
        <f>IF(SUM(Evidencija!C227:D227)=0,"-",SUM(Evidencija!#REF!:Evidencija!#REF!)+MAX(Evidencija!C227:D227)+MAX(Evidencija!#REF!))</f>
        <v>-</v>
      </c>
      <c r="D229" s="72" t="str">
        <f>IF(SUM(Evidencija!E227:F227)=0,"-",MAX(Evidencija!E227:F227))</f>
        <v>-</v>
      </c>
      <c r="E229" s="73">
        <f>Evidencija!I227</f>
        <v>0</v>
      </c>
    </row>
    <row r="230" spans="1:5" s="51" customFormat="1" ht="12.75">
      <c r="A230" s="70">
        <f>Evidencija!A228</f>
        <v>0</v>
      </c>
      <c r="B230" s="71">
        <f>Evidencija!B228</f>
        <v>0</v>
      </c>
      <c r="C230" s="72" t="str">
        <f>IF(SUM(Evidencija!C228:D228)=0,"-",SUM(Evidencija!#REF!:Evidencija!#REF!)+MAX(Evidencija!C228:D228)+MAX(Evidencija!#REF!))</f>
        <v>-</v>
      </c>
      <c r="D230" s="72" t="str">
        <f>IF(SUM(Evidencija!E228:F228)=0,"-",MAX(Evidencija!E228:F228))</f>
        <v>-</v>
      </c>
      <c r="E230" s="73">
        <f>Evidencija!I228</f>
        <v>0</v>
      </c>
    </row>
    <row r="231" spans="1:5" s="51" customFormat="1" ht="12.75">
      <c r="A231" s="70">
        <f>Evidencija!A229</f>
        <v>0</v>
      </c>
      <c r="B231" s="71">
        <f>Evidencija!B229</f>
        <v>0</v>
      </c>
      <c r="C231" s="72" t="str">
        <f>IF(SUM(Evidencija!C229:D229)=0,"-",SUM(Evidencija!#REF!:Evidencija!#REF!)+MAX(Evidencija!C229:D229)+MAX(Evidencija!#REF!))</f>
        <v>-</v>
      </c>
      <c r="D231" s="72" t="str">
        <f>IF(SUM(Evidencija!E229:F229)=0,"-",MAX(Evidencija!E229:F229))</f>
        <v>-</v>
      </c>
      <c r="E231" s="73">
        <f>Evidencija!I229</f>
        <v>0</v>
      </c>
    </row>
    <row r="232" spans="1:5" s="51" customFormat="1" ht="12.75">
      <c r="A232" s="70">
        <f>Evidencija!A230</f>
        <v>0</v>
      </c>
      <c r="B232" s="71">
        <f>Evidencija!B230</f>
        <v>0</v>
      </c>
      <c r="C232" s="72" t="str">
        <f>IF(SUM(Evidencija!C230:D230)=0,"-",SUM(Evidencija!#REF!:Evidencija!#REF!)+MAX(Evidencija!C230:D230)+MAX(Evidencija!#REF!))</f>
        <v>-</v>
      </c>
      <c r="D232" s="72" t="str">
        <f>IF(SUM(Evidencija!E230:F230)=0,"-",MAX(Evidencija!E230:F230))</f>
        <v>-</v>
      </c>
      <c r="E232" s="73">
        <f>Evidencija!I230</f>
        <v>0</v>
      </c>
    </row>
    <row r="233" spans="1:5" s="51" customFormat="1" ht="12.75">
      <c r="A233" s="70">
        <f>Evidencija!A231</f>
        <v>0</v>
      </c>
      <c r="B233" s="71">
        <f>Evidencija!B231</f>
        <v>0</v>
      </c>
      <c r="C233" s="72" t="str">
        <f>IF(SUM(Evidencija!C231:D231)=0,"-",SUM(Evidencija!#REF!:Evidencija!#REF!)+MAX(Evidencija!C231:D231)+MAX(Evidencija!#REF!))</f>
        <v>-</v>
      </c>
      <c r="D233" s="72" t="str">
        <f>IF(SUM(Evidencija!E231:F231)=0,"-",MAX(Evidencija!E231:F231))</f>
        <v>-</v>
      </c>
      <c r="E233" s="73">
        <f>Evidencija!I231</f>
        <v>0</v>
      </c>
    </row>
    <row r="234" spans="1:5" s="51" customFormat="1" ht="12.75">
      <c r="A234" s="70">
        <f>Evidencija!A232</f>
        <v>0</v>
      </c>
      <c r="B234" s="71">
        <f>Evidencija!B232</f>
        <v>0</v>
      </c>
      <c r="C234" s="72" t="str">
        <f>IF(SUM(Evidencija!C232:D232)=0,"-",SUM(Evidencija!#REF!:Evidencija!#REF!)+MAX(Evidencija!C232:D232)+MAX(Evidencija!#REF!))</f>
        <v>-</v>
      </c>
      <c r="D234" s="72" t="str">
        <f>IF(SUM(Evidencija!E232:F232)=0,"-",MAX(Evidencija!E232:F232))</f>
        <v>-</v>
      </c>
      <c r="E234" s="73">
        <f>Evidencija!I232</f>
        <v>0</v>
      </c>
    </row>
    <row r="235" spans="1:5" s="51" customFormat="1" ht="12.75">
      <c r="A235" s="70">
        <f>Evidencija!A233</f>
        <v>0</v>
      </c>
      <c r="B235" s="71">
        <f>Evidencija!B233</f>
        <v>0</v>
      </c>
      <c r="C235" s="72" t="str">
        <f>IF(SUM(Evidencija!C233:D233)=0,"-",SUM(Evidencija!#REF!:Evidencija!#REF!)+MAX(Evidencija!C233:D233)+MAX(Evidencija!#REF!))</f>
        <v>-</v>
      </c>
      <c r="D235" s="72" t="str">
        <f>IF(SUM(Evidencija!E233:F233)=0,"-",MAX(Evidencija!E233:F233))</f>
        <v>-</v>
      </c>
      <c r="E235" s="73">
        <f>Evidencija!I233</f>
        <v>0</v>
      </c>
    </row>
    <row r="236" spans="1:5" s="51" customFormat="1" ht="12.75">
      <c r="A236" s="70">
        <f>Evidencija!A234</f>
        <v>0</v>
      </c>
      <c r="B236" s="71">
        <f>Evidencija!B234</f>
        <v>0</v>
      </c>
      <c r="C236" s="72" t="str">
        <f>IF(SUM(Evidencija!C234:D234)=0,"-",SUM(Evidencija!#REF!:Evidencija!#REF!)+MAX(Evidencija!C234:D234)+MAX(Evidencija!#REF!))</f>
        <v>-</v>
      </c>
      <c r="D236" s="72" t="str">
        <f>IF(SUM(Evidencija!E234:F234)=0,"-",MAX(Evidencija!E234:F234))</f>
        <v>-</v>
      </c>
      <c r="E236" s="73">
        <f>Evidencija!I234</f>
        <v>0</v>
      </c>
    </row>
    <row r="237" spans="1:5" s="51" customFormat="1" ht="12.75">
      <c r="A237" s="70">
        <f>Evidencija!A235</f>
        <v>0</v>
      </c>
      <c r="B237" s="71">
        <f>Evidencija!B235</f>
        <v>0</v>
      </c>
      <c r="C237" s="72" t="str">
        <f>IF(SUM(Evidencija!C235:D235)=0,"-",SUM(Evidencija!#REF!:Evidencija!#REF!)+MAX(Evidencija!C235:D235)+MAX(Evidencija!#REF!))</f>
        <v>-</v>
      </c>
      <c r="D237" s="72" t="str">
        <f>IF(SUM(Evidencija!E235:F235)=0,"-",MAX(Evidencija!E235:F235))</f>
        <v>-</v>
      </c>
      <c r="E237" s="73">
        <f>Evidencija!I235</f>
        <v>0</v>
      </c>
    </row>
    <row r="238" spans="1:5" s="51" customFormat="1" ht="12.75">
      <c r="A238" s="70">
        <f>Evidencija!A236</f>
        <v>0</v>
      </c>
      <c r="B238" s="71">
        <f>Evidencija!B236</f>
        <v>0</v>
      </c>
      <c r="C238" s="72" t="str">
        <f>IF(SUM(Evidencija!C236:D236)=0,"-",SUM(Evidencija!#REF!:Evidencija!#REF!)+MAX(Evidencija!C236:D236)+MAX(Evidencija!#REF!))</f>
        <v>-</v>
      </c>
      <c r="D238" s="72" t="str">
        <f>IF(SUM(Evidencija!E236:F236)=0,"-",MAX(Evidencija!E236:F236))</f>
        <v>-</v>
      </c>
      <c r="E238" s="73">
        <f>Evidencija!I236</f>
        <v>0</v>
      </c>
    </row>
    <row r="239" spans="1:5" s="51" customFormat="1" ht="12.75">
      <c r="A239" s="70">
        <f>Evidencija!A237</f>
        <v>0</v>
      </c>
      <c r="B239" s="71">
        <f>Evidencija!B237</f>
        <v>0</v>
      </c>
      <c r="C239" s="72" t="str">
        <f>IF(SUM(Evidencija!C237:D237)=0,"-",SUM(Evidencija!#REF!:Evidencija!#REF!)+MAX(Evidencija!C237:D237)+MAX(Evidencija!#REF!))</f>
        <v>-</v>
      </c>
      <c r="D239" s="72" t="str">
        <f>IF(SUM(Evidencija!E237:F237)=0,"-",MAX(Evidencija!E237:F237))</f>
        <v>-</v>
      </c>
      <c r="E239" s="73">
        <f>Evidencija!I237</f>
        <v>0</v>
      </c>
    </row>
    <row r="240" spans="1:5" s="51" customFormat="1" ht="12.75">
      <c r="A240" s="70">
        <f>Evidencija!A238</f>
        <v>0</v>
      </c>
      <c r="B240" s="71">
        <f>Evidencija!B238</f>
        <v>0</v>
      </c>
      <c r="C240" s="72" t="str">
        <f>IF(SUM(Evidencija!C238:D238)=0,"-",SUM(Evidencija!#REF!:Evidencija!#REF!)+MAX(Evidencija!C238:D238)+MAX(Evidencija!#REF!))</f>
        <v>-</v>
      </c>
      <c r="D240" s="72" t="str">
        <f>IF(SUM(Evidencija!E238:F238)=0,"-",MAX(Evidencija!E238:F238))</f>
        <v>-</v>
      </c>
      <c r="E240" s="73">
        <f>Evidencija!I238</f>
        <v>0</v>
      </c>
    </row>
    <row r="241" spans="1:5" s="51" customFormat="1" ht="12.75">
      <c r="A241" s="70">
        <f>Evidencija!A239</f>
        <v>0</v>
      </c>
      <c r="B241" s="71">
        <f>Evidencija!B239</f>
        <v>0</v>
      </c>
      <c r="C241" s="72" t="str">
        <f>IF(SUM(Evidencija!C239:D239)=0,"-",SUM(Evidencija!#REF!:Evidencija!#REF!)+MAX(Evidencija!C239:D239)+MAX(Evidencija!#REF!))</f>
        <v>-</v>
      </c>
      <c r="D241" s="72" t="str">
        <f>IF(SUM(Evidencija!E239:F239)=0,"-",MAX(Evidencija!E239:F239))</f>
        <v>-</v>
      </c>
      <c r="E241" s="73">
        <f>Evidencija!I239</f>
        <v>0</v>
      </c>
    </row>
    <row r="242" spans="1:5" s="51" customFormat="1" ht="12.75">
      <c r="A242" s="70">
        <f>Evidencija!A240</f>
        <v>0</v>
      </c>
      <c r="B242" s="71">
        <f>Evidencija!B240</f>
        <v>0</v>
      </c>
      <c r="C242" s="72" t="str">
        <f>IF(SUM(Evidencija!C240:D240)=0,"-",SUM(Evidencija!#REF!:Evidencija!#REF!)+MAX(Evidencija!C240:D240)+MAX(Evidencija!#REF!))</f>
        <v>-</v>
      </c>
      <c r="D242" s="72" t="str">
        <f>IF(SUM(Evidencija!E240:F240)=0,"-",MAX(Evidencija!E240:F240))</f>
        <v>-</v>
      </c>
      <c r="E242" s="73">
        <f>Evidencija!I240</f>
        <v>0</v>
      </c>
    </row>
    <row r="243" spans="1:5" s="51" customFormat="1" ht="12.75">
      <c r="A243" s="70">
        <f>Evidencija!A241</f>
        <v>0</v>
      </c>
      <c r="B243" s="71">
        <f>Evidencija!B241</f>
        <v>0</v>
      </c>
      <c r="C243" s="72" t="str">
        <f>IF(SUM(Evidencija!C241:D241)=0,"-",SUM(Evidencija!#REF!:Evidencija!#REF!)+MAX(Evidencija!C241:D241)+MAX(Evidencija!#REF!))</f>
        <v>-</v>
      </c>
      <c r="D243" s="72" t="str">
        <f>IF(SUM(Evidencija!E241:F241)=0,"-",MAX(Evidencija!E241:F241))</f>
        <v>-</v>
      </c>
      <c r="E243" s="73">
        <f>Evidencija!I241</f>
        <v>0</v>
      </c>
    </row>
    <row r="244" spans="1:5" s="51" customFormat="1" ht="12.75">
      <c r="A244" s="70">
        <f>Evidencija!A242</f>
        <v>0</v>
      </c>
      <c r="B244" s="71">
        <f>Evidencija!B242</f>
        <v>0</v>
      </c>
      <c r="C244" s="72" t="str">
        <f>IF(SUM(Evidencija!C242:D242)=0,"-",SUM(Evidencija!#REF!:Evidencija!#REF!)+MAX(Evidencija!C242:D242)+MAX(Evidencija!#REF!))</f>
        <v>-</v>
      </c>
      <c r="D244" s="72" t="str">
        <f>IF(SUM(Evidencija!E242:F242)=0,"-",MAX(Evidencija!E242:F242))</f>
        <v>-</v>
      </c>
      <c r="E244" s="73">
        <f>Evidencija!I242</f>
        <v>0</v>
      </c>
    </row>
    <row r="245" spans="1:5" s="51" customFormat="1" ht="12.75">
      <c r="A245" s="70">
        <f>Evidencija!A243</f>
        <v>0</v>
      </c>
      <c r="B245" s="71">
        <f>Evidencija!B243</f>
        <v>0</v>
      </c>
      <c r="C245" s="72" t="str">
        <f>IF(SUM(Evidencija!C243:D243)=0,"-",SUM(Evidencija!#REF!:Evidencija!#REF!)+MAX(Evidencija!C243:D243)+MAX(Evidencija!#REF!))</f>
        <v>-</v>
      </c>
      <c r="D245" s="72" t="str">
        <f>IF(SUM(Evidencija!E243:F243)=0,"-",MAX(Evidencija!E243:F243))</f>
        <v>-</v>
      </c>
      <c r="E245" s="73">
        <f>Evidencija!I243</f>
        <v>0</v>
      </c>
    </row>
    <row r="246" spans="1:5" s="51" customFormat="1" ht="12.75">
      <c r="A246" s="70">
        <f>Evidencija!A244</f>
        <v>0</v>
      </c>
      <c r="B246" s="71">
        <f>Evidencija!B244</f>
        <v>0</v>
      </c>
      <c r="C246" s="72" t="str">
        <f>IF(SUM(Evidencija!C244:D244)=0,"-",SUM(Evidencija!#REF!:Evidencija!#REF!)+MAX(Evidencija!C244:D244)+MAX(Evidencija!#REF!))</f>
        <v>-</v>
      </c>
      <c r="D246" s="72" t="str">
        <f>IF(SUM(Evidencija!E244:F244)=0,"-",MAX(Evidencija!E244:F244))</f>
        <v>-</v>
      </c>
      <c r="E246" s="73">
        <f>Evidencija!I244</f>
        <v>0</v>
      </c>
    </row>
    <row r="247" spans="1:5" s="51" customFormat="1" ht="12.75">
      <c r="A247" s="70">
        <f>Evidencija!A245</f>
        <v>0</v>
      </c>
      <c r="B247" s="71">
        <f>Evidencija!B245</f>
        <v>0</v>
      </c>
      <c r="C247" s="72" t="str">
        <f>IF(SUM(Evidencija!C245:D245)=0,"-",SUM(Evidencija!#REF!:Evidencija!#REF!)+MAX(Evidencija!C245:D245)+MAX(Evidencija!#REF!))</f>
        <v>-</v>
      </c>
      <c r="D247" s="72" t="str">
        <f>IF(SUM(Evidencija!E245:F245)=0,"-",MAX(Evidencija!E245:F245))</f>
        <v>-</v>
      </c>
      <c r="E247" s="73">
        <f>Evidencija!I245</f>
        <v>0</v>
      </c>
    </row>
    <row r="248" spans="1:5" s="51" customFormat="1" ht="12.75">
      <c r="A248" s="70">
        <f>Evidencija!A246</f>
        <v>0</v>
      </c>
      <c r="B248" s="71">
        <f>Evidencija!B246</f>
        <v>0</v>
      </c>
      <c r="C248" s="72" t="str">
        <f>IF(SUM(Evidencija!C246:D246)=0,"-",SUM(Evidencija!#REF!:Evidencija!#REF!)+MAX(Evidencija!C246:D246)+MAX(Evidencija!#REF!))</f>
        <v>-</v>
      </c>
      <c r="D248" s="72" t="str">
        <f>IF(SUM(Evidencija!E246:F246)=0,"-",MAX(Evidencija!E246:F246))</f>
        <v>-</v>
      </c>
      <c r="E248" s="73">
        <f>Evidencija!I246</f>
        <v>0</v>
      </c>
    </row>
    <row r="249" spans="1:5" s="51" customFormat="1" ht="12.75">
      <c r="A249" s="70">
        <f>Evidencija!A247</f>
        <v>0</v>
      </c>
      <c r="B249" s="71">
        <f>Evidencija!B247</f>
        <v>0</v>
      </c>
      <c r="C249" s="72" t="str">
        <f>IF(SUM(Evidencija!C247:D247)=0,"-",SUM(Evidencija!#REF!:Evidencija!#REF!)+MAX(Evidencija!C247:D247)+MAX(Evidencija!#REF!))</f>
        <v>-</v>
      </c>
      <c r="D249" s="72" t="str">
        <f>IF(SUM(Evidencija!E247:F247)=0,"-",MAX(Evidencija!E247:F247))</f>
        <v>-</v>
      </c>
      <c r="E249" s="73">
        <f>Evidencija!I247</f>
        <v>0</v>
      </c>
    </row>
    <row r="250" spans="1:5" s="51" customFormat="1" ht="12.75">
      <c r="A250" s="70">
        <f>Evidencija!A248</f>
        <v>0</v>
      </c>
      <c r="B250" s="71">
        <f>Evidencija!B248</f>
        <v>0</v>
      </c>
      <c r="C250" s="72" t="str">
        <f>IF(SUM(Evidencija!C248:D248)=0,"-",SUM(Evidencija!#REF!:Evidencija!#REF!)+MAX(Evidencija!C248:D248)+MAX(Evidencija!#REF!))</f>
        <v>-</v>
      </c>
      <c r="D250" s="72" t="str">
        <f>IF(SUM(Evidencija!E248:F248)=0,"-",MAX(Evidencija!E248:F248))</f>
        <v>-</v>
      </c>
      <c r="E250" s="73">
        <f>Evidencija!I248</f>
        <v>0</v>
      </c>
    </row>
    <row r="251" spans="1:5" s="51" customFormat="1" ht="12.75">
      <c r="A251" s="70">
        <f>Evidencija!A249</f>
        <v>0</v>
      </c>
      <c r="B251" s="71">
        <f>Evidencija!B249</f>
        <v>0</v>
      </c>
      <c r="C251" s="72" t="str">
        <f>IF(SUM(Evidencija!C249:D249)=0,"-",SUM(Evidencija!#REF!:Evidencija!#REF!)+MAX(Evidencija!C249:D249)+MAX(Evidencija!#REF!))</f>
        <v>-</v>
      </c>
      <c r="D251" s="72" t="str">
        <f>IF(SUM(Evidencija!E249:F249)=0,"-",MAX(Evidencija!E249:F249))</f>
        <v>-</v>
      </c>
      <c r="E251" s="73">
        <f>Evidencija!I249</f>
        <v>0</v>
      </c>
    </row>
    <row r="252" spans="1:5" s="51" customFormat="1" ht="12.75">
      <c r="A252" s="70">
        <f>Evidencija!A250</f>
        <v>0</v>
      </c>
      <c r="B252" s="71">
        <f>Evidencija!B250</f>
        <v>0</v>
      </c>
      <c r="C252" s="72" t="str">
        <f>IF(SUM(Evidencija!C250:D250)=0,"-",SUM(Evidencija!#REF!:Evidencija!#REF!)+MAX(Evidencija!C250:D250)+MAX(Evidencija!#REF!))</f>
        <v>-</v>
      </c>
      <c r="D252" s="72" t="str">
        <f>IF(SUM(Evidencija!E250:F250)=0,"-",MAX(Evidencija!E250:F250))</f>
        <v>-</v>
      </c>
      <c r="E252" s="73">
        <f>Evidencija!I250</f>
        <v>0</v>
      </c>
    </row>
    <row r="253" spans="1:5" s="51" customFormat="1" ht="12.75">
      <c r="A253" s="70">
        <f>Evidencija!A251</f>
        <v>0</v>
      </c>
      <c r="B253" s="71">
        <f>Evidencija!B251</f>
        <v>0</v>
      </c>
      <c r="C253" s="72" t="str">
        <f>IF(SUM(Evidencija!C251:D251)=0,"-",SUM(Evidencija!#REF!:Evidencija!#REF!)+MAX(Evidencija!C251:D251)+MAX(Evidencija!#REF!))</f>
        <v>-</v>
      </c>
      <c r="D253" s="72" t="str">
        <f>IF(SUM(Evidencija!E251:F251)=0,"-",MAX(Evidencija!E251:F251))</f>
        <v>-</v>
      </c>
      <c r="E253" s="73">
        <f>Evidencija!I251</f>
        <v>0</v>
      </c>
    </row>
    <row r="254" spans="1:5" s="51" customFormat="1" ht="12.75">
      <c r="A254" s="70">
        <f>Evidencija!A252</f>
        <v>0</v>
      </c>
      <c r="B254" s="71">
        <f>Evidencija!B252</f>
        <v>0</v>
      </c>
      <c r="C254" s="72" t="str">
        <f>IF(SUM(Evidencija!C252:D252)=0,"-",SUM(Evidencija!#REF!:Evidencija!#REF!)+MAX(Evidencija!C252:D252)+MAX(Evidencija!#REF!))</f>
        <v>-</v>
      </c>
      <c r="D254" s="72" t="str">
        <f>IF(SUM(Evidencija!E252:F252)=0,"-",MAX(Evidencija!E252:F252))</f>
        <v>-</v>
      </c>
      <c r="E254" s="73">
        <f>Evidencija!I252</f>
        <v>0</v>
      </c>
    </row>
    <row r="255" spans="1:5" s="51" customFormat="1" ht="12.75">
      <c r="A255" s="70">
        <f>Evidencija!A253</f>
        <v>0</v>
      </c>
      <c r="B255" s="71">
        <f>Evidencija!B253</f>
        <v>0</v>
      </c>
      <c r="C255" s="72" t="str">
        <f>IF(SUM(Evidencija!C253:D253)=0,"-",SUM(Evidencija!#REF!:Evidencija!#REF!)+MAX(Evidencija!C253:D253)+MAX(Evidencija!#REF!))</f>
        <v>-</v>
      </c>
      <c r="D255" s="72" t="str">
        <f>IF(SUM(Evidencija!E253:F253)=0,"-",MAX(Evidencija!E253:F253))</f>
        <v>-</v>
      </c>
      <c r="E255" s="73">
        <f>Evidencija!I253</f>
        <v>0</v>
      </c>
    </row>
    <row r="256" spans="1:5" s="51" customFormat="1" ht="12.75">
      <c r="A256" s="70">
        <f>Evidencija!A254</f>
        <v>0</v>
      </c>
      <c r="B256" s="71">
        <f>Evidencija!B254</f>
        <v>0</v>
      </c>
      <c r="C256" s="72" t="str">
        <f>IF(SUM(Evidencija!C254:D254)=0,"-",SUM(Evidencija!#REF!:Evidencija!#REF!)+MAX(Evidencija!C254:D254)+MAX(Evidencija!#REF!))</f>
        <v>-</v>
      </c>
      <c r="D256" s="72" t="str">
        <f>IF(SUM(Evidencija!E254:F254)=0,"-",MAX(Evidencija!E254:F254))</f>
        <v>-</v>
      </c>
      <c r="E256" s="73">
        <f>Evidencija!I254</f>
        <v>0</v>
      </c>
    </row>
    <row r="257" spans="1:5" s="51" customFormat="1" ht="12.75">
      <c r="A257" s="70">
        <f>Evidencija!A255</f>
        <v>0</v>
      </c>
      <c r="B257" s="71">
        <f>Evidencija!B255</f>
        <v>0</v>
      </c>
      <c r="C257" s="72" t="str">
        <f>IF(SUM(Evidencija!C255:D255)=0,"-",SUM(Evidencija!#REF!:Evidencija!#REF!)+MAX(Evidencija!C255:D255)+MAX(Evidencija!#REF!))</f>
        <v>-</v>
      </c>
      <c r="D257" s="72" t="str">
        <f>IF(SUM(Evidencija!E255:F255)=0,"-",MAX(Evidencija!E255:F255))</f>
        <v>-</v>
      </c>
      <c r="E257" s="73">
        <f>Evidencija!I255</f>
        <v>0</v>
      </c>
    </row>
    <row r="258" spans="1:5" s="51" customFormat="1" ht="12.75">
      <c r="A258" s="70">
        <f>Evidencija!A256</f>
        <v>0</v>
      </c>
      <c r="B258" s="71">
        <f>Evidencija!B256</f>
        <v>0</v>
      </c>
      <c r="C258" s="72" t="str">
        <f>IF(SUM(Evidencija!C256:D256)=0,"-",SUM(Evidencija!#REF!:Evidencija!#REF!)+MAX(Evidencija!C256:D256)+MAX(Evidencija!#REF!))</f>
        <v>-</v>
      </c>
      <c r="D258" s="72" t="str">
        <f>IF(SUM(Evidencija!E256:F256)=0,"-",MAX(Evidencija!E256:F256))</f>
        <v>-</v>
      </c>
      <c r="E258" s="73">
        <f>Evidencija!I256</f>
        <v>0</v>
      </c>
    </row>
    <row r="259" spans="1:5" s="51" customFormat="1" ht="12.75">
      <c r="A259" s="70">
        <f>Evidencija!A257</f>
        <v>0</v>
      </c>
      <c r="B259" s="71">
        <f>Evidencija!B257</f>
        <v>0</v>
      </c>
      <c r="C259" s="72" t="str">
        <f>IF(SUM(Evidencija!C257:D257)=0,"-",SUM(Evidencija!#REF!:Evidencija!#REF!)+MAX(Evidencija!C257:D257)+MAX(Evidencija!#REF!))</f>
        <v>-</v>
      </c>
      <c r="D259" s="72" t="str">
        <f>IF(SUM(Evidencija!E257:F257)=0,"-",MAX(Evidencija!E257:F257))</f>
        <v>-</v>
      </c>
      <c r="E259" s="73">
        <f>Evidencija!I257</f>
        <v>0</v>
      </c>
    </row>
    <row r="260" spans="1:5" s="51" customFormat="1" ht="12.75">
      <c r="A260" s="70">
        <f>Evidencija!A258</f>
        <v>0</v>
      </c>
      <c r="B260" s="71">
        <f>Evidencija!B258</f>
        <v>0</v>
      </c>
      <c r="C260" s="72" t="str">
        <f>IF(SUM(Evidencija!C258:D258)=0,"-",SUM(Evidencija!#REF!:Evidencija!#REF!)+MAX(Evidencija!C258:D258)+MAX(Evidencija!#REF!))</f>
        <v>-</v>
      </c>
      <c r="D260" s="72" t="str">
        <f>IF(SUM(Evidencija!E258:F258)=0,"-",MAX(Evidencija!E258:F258))</f>
        <v>-</v>
      </c>
      <c r="E260" s="73">
        <f>Evidencija!I258</f>
        <v>0</v>
      </c>
    </row>
    <row r="261" spans="1:5" s="51" customFormat="1" ht="12.75">
      <c r="A261" s="70">
        <f>Evidencija!A259</f>
        <v>0</v>
      </c>
      <c r="B261" s="71">
        <f>Evidencija!B259</f>
        <v>0</v>
      </c>
      <c r="C261" s="72" t="str">
        <f>IF(SUM(Evidencija!C259:D259)=0,"-",SUM(Evidencija!#REF!:Evidencija!#REF!)+MAX(Evidencija!C259:D259)+MAX(Evidencija!#REF!))</f>
        <v>-</v>
      </c>
      <c r="D261" s="72" t="str">
        <f>IF(SUM(Evidencija!E259:F259)=0,"-",MAX(Evidencija!E259:F259))</f>
        <v>-</v>
      </c>
      <c r="E261" s="73">
        <f>Evidencija!I259</f>
        <v>0</v>
      </c>
    </row>
    <row r="262" spans="1:5" s="51" customFormat="1" ht="12.75">
      <c r="A262" s="70">
        <f>Evidencija!A260</f>
        <v>0</v>
      </c>
      <c r="B262" s="71">
        <f>Evidencija!B260</f>
        <v>0</v>
      </c>
      <c r="C262" s="72" t="str">
        <f>IF(SUM(Evidencija!C260:D260)=0,"-",SUM(Evidencija!#REF!:Evidencija!#REF!)+MAX(Evidencija!C260:D260)+MAX(Evidencija!#REF!))</f>
        <v>-</v>
      </c>
      <c r="D262" s="72" t="str">
        <f>IF(SUM(Evidencija!E260:F260)=0,"-",MAX(Evidencija!E260:F260))</f>
        <v>-</v>
      </c>
      <c r="E262" s="73">
        <f>Evidencija!I260</f>
        <v>0</v>
      </c>
    </row>
    <row r="263" spans="1:5" s="51" customFormat="1" ht="12.75">
      <c r="A263" s="70">
        <f>Evidencija!A261</f>
        <v>0</v>
      </c>
      <c r="B263" s="71">
        <f>Evidencija!B261</f>
        <v>0</v>
      </c>
      <c r="C263" s="72" t="str">
        <f>IF(SUM(Evidencija!C261:D261)=0,"-",SUM(Evidencija!#REF!:Evidencija!#REF!)+MAX(Evidencija!C261:D261)+MAX(Evidencija!#REF!))</f>
        <v>-</v>
      </c>
      <c r="D263" s="72" t="str">
        <f>IF(SUM(Evidencija!E261:F261)=0,"-",MAX(Evidencija!E261:F261))</f>
        <v>-</v>
      </c>
      <c r="E263" s="73">
        <f>Evidencija!I261</f>
        <v>0</v>
      </c>
    </row>
    <row r="264" spans="1:5" s="51" customFormat="1" ht="12.75">
      <c r="A264" s="70">
        <f>Evidencija!A262</f>
        <v>0</v>
      </c>
      <c r="B264" s="71">
        <f>Evidencija!B262</f>
        <v>0</v>
      </c>
      <c r="C264" s="72" t="str">
        <f>IF(SUM(Evidencija!C262:D262)=0,"-",SUM(Evidencija!#REF!:Evidencija!#REF!)+MAX(Evidencija!C262:D262)+MAX(Evidencija!#REF!))</f>
        <v>-</v>
      </c>
      <c r="D264" s="72" t="str">
        <f>IF(SUM(Evidencija!E262:F262)=0,"-",MAX(Evidencija!E262:F262))</f>
        <v>-</v>
      </c>
      <c r="E264" s="73">
        <f>Evidencija!I262</f>
        <v>0</v>
      </c>
    </row>
    <row r="265" spans="1:5" s="51" customFormat="1" ht="12.75">
      <c r="A265" s="70">
        <f>Evidencija!A263</f>
        <v>0</v>
      </c>
      <c r="B265" s="71">
        <f>Evidencija!B263</f>
        <v>0</v>
      </c>
      <c r="C265" s="72" t="str">
        <f>IF(SUM(Evidencija!C263:D263)=0,"-",SUM(Evidencija!#REF!:Evidencija!#REF!)+MAX(Evidencija!C263:D263)+MAX(Evidencija!#REF!))</f>
        <v>-</v>
      </c>
      <c r="D265" s="72" t="str">
        <f>IF(SUM(Evidencija!E263:F263)=0,"-",MAX(Evidencija!E263:F263))</f>
        <v>-</v>
      </c>
      <c r="E265" s="73">
        <f>Evidencija!I263</f>
        <v>0</v>
      </c>
    </row>
    <row r="266" spans="1:5" s="51" customFormat="1" ht="12.75">
      <c r="A266" s="70">
        <f>Evidencija!A264</f>
        <v>0</v>
      </c>
      <c r="B266" s="71">
        <f>Evidencija!B264</f>
        <v>0</v>
      </c>
      <c r="C266" s="72" t="str">
        <f>IF(SUM(Evidencija!C264:D264)=0,"-",SUM(Evidencija!#REF!:Evidencija!#REF!)+MAX(Evidencija!C264:D264)+MAX(Evidencija!#REF!))</f>
        <v>-</v>
      </c>
      <c r="D266" s="72" t="str">
        <f>IF(SUM(Evidencija!E264:F264)=0,"-",MAX(Evidencija!E264:F264))</f>
        <v>-</v>
      </c>
      <c r="E266" s="73">
        <f>Evidencija!I264</f>
        <v>0</v>
      </c>
    </row>
    <row r="267" spans="1:5" s="51" customFormat="1" ht="12.75">
      <c r="A267" s="70">
        <f>Evidencija!A265</f>
        <v>0</v>
      </c>
      <c r="B267" s="71">
        <f>Evidencija!B265</f>
        <v>0</v>
      </c>
      <c r="C267" s="72" t="str">
        <f>IF(SUM(Evidencija!C265:D265)=0,"-",SUM(Evidencija!#REF!:Evidencija!#REF!)+MAX(Evidencija!C265:D265)+MAX(Evidencija!#REF!))</f>
        <v>-</v>
      </c>
      <c r="D267" s="72" t="str">
        <f>IF(SUM(Evidencija!E265:F265)=0,"-",MAX(Evidencija!E265:F265))</f>
        <v>-</v>
      </c>
      <c r="E267" s="73">
        <f>Evidencija!I265</f>
        <v>0</v>
      </c>
    </row>
    <row r="268" spans="1:5" s="51" customFormat="1" ht="12.75">
      <c r="A268" s="70">
        <f>Evidencija!A266</f>
        <v>0</v>
      </c>
      <c r="B268" s="71">
        <f>Evidencija!B266</f>
        <v>0</v>
      </c>
      <c r="C268" s="72" t="str">
        <f>IF(SUM(Evidencija!C266:D266)=0,"-",SUM(Evidencija!#REF!:Evidencija!#REF!)+MAX(Evidencija!C266:D266)+MAX(Evidencija!#REF!))</f>
        <v>-</v>
      </c>
      <c r="D268" s="72" t="str">
        <f>IF(SUM(Evidencija!E266:F266)=0,"-",MAX(Evidencija!E266:F266))</f>
        <v>-</v>
      </c>
      <c r="E268" s="73">
        <f>Evidencija!I266</f>
        <v>0</v>
      </c>
    </row>
    <row r="269" spans="1:5" s="51" customFormat="1" ht="12.75">
      <c r="A269" s="70">
        <f>Evidencija!A267</f>
        <v>0</v>
      </c>
      <c r="B269" s="71">
        <f>Evidencija!B267</f>
        <v>0</v>
      </c>
      <c r="C269" s="72" t="str">
        <f>IF(SUM(Evidencija!C267:D267)=0,"-",SUM(Evidencija!#REF!:Evidencija!#REF!)+MAX(Evidencija!C267:D267)+MAX(Evidencija!#REF!))</f>
        <v>-</v>
      </c>
      <c r="D269" s="72" t="str">
        <f>IF(SUM(Evidencija!E267:F267)=0,"-",MAX(Evidencija!E267:F267))</f>
        <v>-</v>
      </c>
      <c r="E269" s="73">
        <f>Evidencija!I267</f>
        <v>0</v>
      </c>
    </row>
    <row r="270" spans="1:5" s="51" customFormat="1" ht="12.75">
      <c r="A270" s="70">
        <f>Evidencija!A268</f>
        <v>0</v>
      </c>
      <c r="B270" s="71">
        <f>Evidencija!B268</f>
        <v>0</v>
      </c>
      <c r="C270" s="72" t="str">
        <f>IF(SUM(Evidencija!C268:D268)=0,"-",SUM(Evidencija!#REF!:Evidencija!#REF!)+MAX(Evidencija!C268:D268)+MAX(Evidencija!#REF!))</f>
        <v>-</v>
      </c>
      <c r="D270" s="72" t="str">
        <f>IF(SUM(Evidencija!E268:F268)=0,"-",MAX(Evidencija!E268:F268))</f>
        <v>-</v>
      </c>
      <c r="E270" s="73">
        <f>Evidencija!I268</f>
        <v>0</v>
      </c>
    </row>
    <row r="271" spans="1:5" s="51" customFormat="1" ht="12.75">
      <c r="A271" s="70">
        <f>Evidencija!A269</f>
        <v>0</v>
      </c>
      <c r="B271" s="71">
        <f>Evidencija!B269</f>
        <v>0</v>
      </c>
      <c r="C271" s="72" t="str">
        <f>IF(SUM(Evidencija!C269:D269)=0,"-",SUM(Evidencija!#REF!:Evidencija!#REF!)+MAX(Evidencija!C269:D269)+MAX(Evidencija!#REF!))</f>
        <v>-</v>
      </c>
      <c r="D271" s="72" t="str">
        <f>IF(SUM(Evidencija!E269:F269)=0,"-",MAX(Evidencija!E269:F269))</f>
        <v>-</v>
      </c>
      <c r="E271" s="73">
        <f>Evidencija!I269</f>
        <v>0</v>
      </c>
    </row>
    <row r="272" spans="1:5" s="51" customFormat="1" ht="12.75">
      <c r="A272" s="70">
        <f>Evidencija!A270</f>
        <v>0</v>
      </c>
      <c r="B272" s="71">
        <f>Evidencija!B270</f>
        <v>0</v>
      </c>
      <c r="C272" s="72" t="str">
        <f>IF(SUM(Evidencija!C270:D270)=0,"-",SUM(Evidencija!#REF!:Evidencija!#REF!)+MAX(Evidencija!C270:D270)+MAX(Evidencija!#REF!))</f>
        <v>-</v>
      </c>
      <c r="D272" s="72" t="str">
        <f>IF(SUM(Evidencija!E270:F270)=0,"-",MAX(Evidencija!E270:F270))</f>
        <v>-</v>
      </c>
      <c r="E272" s="73">
        <f>Evidencija!I270</f>
        <v>0</v>
      </c>
    </row>
    <row r="273" spans="1:5" s="51" customFormat="1" ht="12.75">
      <c r="A273" s="70">
        <f>Evidencija!A271</f>
        <v>0</v>
      </c>
      <c r="B273" s="71">
        <f>Evidencija!B271</f>
        <v>0</v>
      </c>
      <c r="C273" s="72" t="str">
        <f>IF(SUM(Evidencija!C271:D271)=0,"-",SUM(Evidencija!#REF!:Evidencija!#REF!)+MAX(Evidencija!C271:D271)+MAX(Evidencija!#REF!))</f>
        <v>-</v>
      </c>
      <c r="D273" s="72" t="str">
        <f>IF(SUM(Evidencija!E271:F271)=0,"-",MAX(Evidencija!E271:F271))</f>
        <v>-</v>
      </c>
      <c r="E273" s="73">
        <f>Evidencija!I271</f>
        <v>0</v>
      </c>
    </row>
    <row r="274" spans="1:5" s="51" customFormat="1" ht="12.75">
      <c r="A274" s="70">
        <f>Evidencija!A272</f>
        <v>0</v>
      </c>
      <c r="B274" s="71">
        <f>Evidencija!B272</f>
        <v>0</v>
      </c>
      <c r="C274" s="72" t="str">
        <f>IF(SUM(Evidencija!C272:D272)=0,"-",SUM(Evidencija!#REF!:Evidencija!#REF!)+MAX(Evidencija!C272:D272)+MAX(Evidencija!#REF!))</f>
        <v>-</v>
      </c>
      <c r="D274" s="72" t="str">
        <f>IF(SUM(Evidencija!E272:F272)=0,"-",MAX(Evidencija!E272:F272))</f>
        <v>-</v>
      </c>
      <c r="E274" s="73">
        <f>Evidencija!I272</f>
        <v>0</v>
      </c>
    </row>
    <row r="275" spans="1:5" s="51" customFormat="1" ht="12.75">
      <c r="A275" s="70">
        <f>Evidencija!A273</f>
        <v>0</v>
      </c>
      <c r="B275" s="71">
        <f>Evidencija!B273</f>
        <v>0</v>
      </c>
      <c r="C275" s="72" t="str">
        <f>IF(SUM(Evidencija!C273:D273)=0,"-",SUM(Evidencija!#REF!:Evidencija!#REF!)+MAX(Evidencija!C273:D273)+MAX(Evidencija!#REF!))</f>
        <v>-</v>
      </c>
      <c r="D275" s="72" t="str">
        <f>IF(SUM(Evidencija!E273:F273)=0,"-",MAX(Evidencija!E273:F273))</f>
        <v>-</v>
      </c>
      <c r="E275" s="73">
        <f>Evidencija!I273</f>
        <v>0</v>
      </c>
    </row>
    <row r="276" spans="1:5" s="51" customFormat="1" ht="12.75">
      <c r="A276" s="70">
        <f>Evidencija!A274</f>
        <v>0</v>
      </c>
      <c r="B276" s="71">
        <f>Evidencija!B274</f>
        <v>0</v>
      </c>
      <c r="C276" s="72" t="str">
        <f>IF(SUM(Evidencija!C274:D274)=0,"-",SUM(Evidencija!#REF!:Evidencija!#REF!)+MAX(Evidencija!C274:D274)+MAX(Evidencija!#REF!))</f>
        <v>-</v>
      </c>
      <c r="D276" s="72" t="str">
        <f>IF(SUM(Evidencija!E274:F274)=0,"-",MAX(Evidencija!E274:F274))</f>
        <v>-</v>
      </c>
      <c r="E276" s="73">
        <f>Evidencija!I274</f>
        <v>0</v>
      </c>
    </row>
    <row r="277" spans="1:5" s="51" customFormat="1" ht="12.75">
      <c r="A277" s="70">
        <f>Evidencija!A275</f>
        <v>0</v>
      </c>
      <c r="B277" s="71">
        <f>Evidencija!B275</f>
        <v>0</v>
      </c>
      <c r="C277" s="72" t="str">
        <f>IF(SUM(Evidencija!C275:D275)=0,"-",SUM(Evidencija!#REF!:Evidencija!#REF!)+MAX(Evidencija!C275:D275)+MAX(Evidencija!#REF!))</f>
        <v>-</v>
      </c>
      <c r="D277" s="72" t="str">
        <f>IF(SUM(Evidencija!E275:F275)=0,"-",MAX(Evidencija!E275:F275))</f>
        <v>-</v>
      </c>
      <c r="E277" s="73">
        <f>Evidencija!I275</f>
        <v>0</v>
      </c>
    </row>
    <row r="278" spans="1:5" s="51" customFormat="1" ht="12.75">
      <c r="A278" s="70">
        <f>Evidencija!A276</f>
        <v>0</v>
      </c>
      <c r="B278" s="71">
        <f>Evidencija!B276</f>
        <v>0</v>
      </c>
      <c r="C278" s="72" t="str">
        <f>IF(SUM(Evidencija!C276:D276)=0,"-",SUM(Evidencija!#REF!:Evidencija!#REF!)+MAX(Evidencija!C276:D276)+MAX(Evidencija!#REF!))</f>
        <v>-</v>
      </c>
      <c r="D278" s="72" t="str">
        <f>IF(SUM(Evidencija!E276:F276)=0,"-",MAX(Evidencija!E276:F276))</f>
        <v>-</v>
      </c>
      <c r="E278" s="73">
        <f>Evidencija!I276</f>
        <v>0</v>
      </c>
    </row>
    <row r="279" spans="1:5" s="51" customFormat="1" ht="12.75">
      <c r="A279" s="70">
        <f>Evidencija!A277</f>
        <v>0</v>
      </c>
      <c r="B279" s="71">
        <f>Evidencija!B277</f>
        <v>0</v>
      </c>
      <c r="C279" s="72" t="str">
        <f>IF(SUM(Evidencija!C277:D277)=0,"-",SUM(Evidencija!#REF!:Evidencija!#REF!)+MAX(Evidencija!C277:D277)+MAX(Evidencija!#REF!))</f>
        <v>-</v>
      </c>
      <c r="D279" s="72" t="str">
        <f>IF(SUM(Evidencija!E277:F277)=0,"-",MAX(Evidencija!E277:F277))</f>
        <v>-</v>
      </c>
      <c r="E279" s="73">
        <f>Evidencija!I277</f>
        <v>0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zoomScalePageLayoutView="0" workbookViewId="0" topLeftCell="C1">
      <selection activeCell="G16" sqref="G16"/>
    </sheetView>
  </sheetViews>
  <sheetFormatPr defaultColWidth="9.140625" defaultRowHeight="12.75"/>
  <cols>
    <col min="1" max="1" width="12.57421875" style="75" hidden="1" customWidth="1"/>
    <col min="2" max="2" width="11.00390625" style="76" hidden="1" customWidth="1"/>
    <col min="3" max="15" width="9.140625" style="76" customWidth="1"/>
    <col min="16" max="16" width="9.28125" style="76" customWidth="1"/>
    <col min="17" max="16384" width="9.140625" style="76" customWidth="1"/>
  </cols>
  <sheetData>
    <row r="1" spans="1:8" ht="15">
      <c r="A1" s="77" t="str">
        <f>Zakljucne!E10</f>
        <v>F</v>
      </c>
      <c r="E1" s="78" t="str">
        <f>Zakljucne!A3</f>
        <v>STUDIJSKI PROGRAM: Primijenjene studije menadžmenta Bijelo Polje 2017/18</v>
      </c>
      <c r="F1" s="79"/>
      <c r="G1" s="79"/>
      <c r="H1" s="79"/>
    </row>
    <row r="2" spans="1:8" ht="15">
      <c r="A2" s="77" t="str">
        <f>Zakljucne!E11</f>
        <v>F</v>
      </c>
      <c r="E2" s="78" t="str">
        <f>Zakljucne!A5</f>
        <v>PREDMET: RAČUNOVODSTVO</v>
      </c>
      <c r="F2" s="79"/>
      <c r="G2" s="79"/>
      <c r="H2" s="79"/>
    </row>
    <row r="3" spans="1:8" ht="15">
      <c r="A3" s="77" t="str">
        <f>Zakljucne!E12</f>
        <v>F</v>
      </c>
      <c r="E3" s="79" t="e">
        <f>Evidencija!#REF!</f>
        <v>#REF!</v>
      </c>
      <c r="F3" s="79"/>
      <c r="G3" s="79"/>
      <c r="H3" s="79"/>
    </row>
    <row r="4" spans="1:7" ht="15">
      <c r="A4" s="77" t="str">
        <f>Zakljucne!E13</f>
        <v>F</v>
      </c>
      <c r="E4" s="76" t="e">
        <f>Evidencija!#REF!</f>
        <v>#REF!</v>
      </c>
      <c r="F4" s="79"/>
      <c r="G4" s="79"/>
    </row>
    <row r="5" ht="15">
      <c r="A5" s="77" t="str">
        <f>Zakljucne!E14</f>
        <v>F</v>
      </c>
    </row>
    <row r="6" ht="15">
      <c r="A6" s="77" t="str">
        <f>Zakljucne!E15</f>
        <v>F</v>
      </c>
    </row>
    <row r="7" ht="15">
      <c r="A7" s="77" t="str">
        <f>Zakljucne!E16</f>
        <v>F</v>
      </c>
    </row>
    <row r="8" ht="15">
      <c r="A8" s="77" t="str">
        <f>Zakljucne!E17</f>
        <v>F</v>
      </c>
    </row>
    <row r="9" spans="1:19" ht="15">
      <c r="A9" s="77" t="str">
        <f>Zakljucne!E18</f>
        <v>F</v>
      </c>
      <c r="C9" s="80" t="s">
        <v>127</v>
      </c>
      <c r="D9" s="113" t="s">
        <v>128</v>
      </c>
      <c r="E9" s="113"/>
      <c r="F9" s="118" t="s">
        <v>129</v>
      </c>
      <c r="G9" s="118"/>
      <c r="H9" s="113" t="s">
        <v>130</v>
      </c>
      <c r="I9" s="113"/>
      <c r="J9" s="118" t="s">
        <v>131</v>
      </c>
      <c r="K9" s="118"/>
      <c r="L9" s="113" t="s">
        <v>132</v>
      </c>
      <c r="M9" s="113"/>
      <c r="N9" s="118" t="s">
        <v>133</v>
      </c>
      <c r="O9" s="118"/>
      <c r="P9" s="113" t="s">
        <v>134</v>
      </c>
      <c r="Q9" s="113"/>
      <c r="R9" s="114" t="s">
        <v>135</v>
      </c>
      <c r="S9" s="114"/>
    </row>
    <row r="10" spans="1:19" ht="15">
      <c r="A10" s="77" t="str">
        <f>Zakljucne!E19</f>
        <v>F</v>
      </c>
      <c r="C10" s="81">
        <f>D10+F10+H10+J10+L10+N10</f>
        <v>39</v>
      </c>
      <c r="D10" s="82">
        <f>COUNTIF($A$1:$A$300,"A")</f>
        <v>0</v>
      </c>
      <c r="E10" s="83">
        <f>D10/$C$10*100</f>
        <v>0</v>
      </c>
      <c r="F10" s="84">
        <f>COUNTIF($A$1:$A$300,"B")</f>
        <v>0</v>
      </c>
      <c r="G10" s="85">
        <f>F10/$C$10*100</f>
        <v>0</v>
      </c>
      <c r="H10" s="82">
        <f>COUNTIF($A$1:$A$300,"C")</f>
        <v>0</v>
      </c>
      <c r="I10" s="83">
        <f>H10/$C$10*100</f>
        <v>0</v>
      </c>
      <c r="J10" s="84">
        <f>COUNTIF($A$1:$A$300,"D")</f>
        <v>0</v>
      </c>
      <c r="K10" s="85">
        <f>J10/$C$10*100</f>
        <v>0</v>
      </c>
      <c r="L10" s="82">
        <f>COUNTIF($A$1:$A$300,"E")</f>
        <v>0</v>
      </c>
      <c r="M10" s="83">
        <f>L10/$C$10*100</f>
        <v>0</v>
      </c>
      <c r="N10" s="84">
        <f>COUNTIF($A$1:$A$300,"F")</f>
        <v>39</v>
      </c>
      <c r="O10" s="85">
        <f>N10/$C$10*100</f>
        <v>100</v>
      </c>
      <c r="P10" s="86">
        <f>D10+F10+H10+J10+L10</f>
        <v>0</v>
      </c>
      <c r="Q10" s="83">
        <f>P10/$C$10*100</f>
        <v>0</v>
      </c>
      <c r="R10" s="87">
        <f>N10</f>
        <v>39</v>
      </c>
      <c r="S10" s="83">
        <f>R10/$C$10*100</f>
        <v>100</v>
      </c>
    </row>
    <row r="11" spans="1:5" ht="15">
      <c r="A11" s="77" t="str">
        <f>Zakljucne!E20</f>
        <v>F</v>
      </c>
      <c r="C11" s="88"/>
      <c r="D11" s="89"/>
      <c r="E11" s="90"/>
    </row>
    <row r="12" spans="1:13" ht="15">
      <c r="A12" s="77" t="str">
        <f>Zakljucne!E21</f>
        <v>F</v>
      </c>
      <c r="C12" s="88"/>
      <c r="D12" s="89"/>
      <c r="E12" s="91"/>
      <c r="F12" s="92"/>
      <c r="G12" s="92"/>
      <c r="H12" s="92"/>
      <c r="I12" s="92"/>
      <c r="J12" s="92"/>
      <c r="K12" s="92"/>
      <c r="L12" s="92"/>
      <c r="M12" s="92"/>
    </row>
    <row r="13" spans="1:13" ht="15">
      <c r="A13" s="77" t="str">
        <f>Zakljucne!E22</f>
        <v>F</v>
      </c>
      <c r="C13" s="88"/>
      <c r="D13" s="115" t="s">
        <v>136</v>
      </c>
      <c r="E13" s="115"/>
      <c r="F13" s="116" t="s">
        <v>137</v>
      </c>
      <c r="G13" s="116"/>
      <c r="H13" s="92"/>
      <c r="I13" s="92"/>
      <c r="J13" s="92"/>
      <c r="K13" s="92"/>
      <c r="L13" s="92"/>
      <c r="M13" s="92"/>
    </row>
    <row r="14" spans="1:13" ht="15">
      <c r="A14" s="77" t="str">
        <f>Zakljucne!E23</f>
        <v>F</v>
      </c>
      <c r="C14" s="88"/>
      <c r="D14" s="113">
        <f>COUNTA(Evidencija!A9:A2648)</f>
        <v>53</v>
      </c>
      <c r="E14" s="113"/>
      <c r="F14" s="117">
        <f>C10/D14*100</f>
        <v>73.58490566037736</v>
      </c>
      <c r="G14" s="117"/>
      <c r="H14" s="93"/>
      <c r="I14" s="92"/>
      <c r="J14" s="92"/>
      <c r="K14" s="92"/>
      <c r="L14" s="92"/>
      <c r="M14" s="92"/>
    </row>
    <row r="15" spans="1:13" ht="15">
      <c r="A15" s="77" t="str">
        <f>Zakljucne!E24</f>
        <v>F</v>
      </c>
      <c r="E15" s="92"/>
      <c r="F15" s="92"/>
      <c r="G15" s="93"/>
      <c r="H15" s="93"/>
      <c r="I15" s="92"/>
      <c r="J15" s="92"/>
      <c r="K15" s="92"/>
      <c r="L15" s="92"/>
      <c r="M15" s="92"/>
    </row>
    <row r="16" spans="1:13" ht="15">
      <c r="A16" s="77" t="str">
        <f>Zakljucne!E25</f>
        <v>-</v>
      </c>
      <c r="E16" s="92"/>
      <c r="F16" s="92"/>
      <c r="G16" s="94"/>
      <c r="H16" s="93"/>
      <c r="I16" s="92"/>
      <c r="J16" s="92"/>
      <c r="K16" s="92"/>
      <c r="L16" s="92"/>
      <c r="M16" s="92"/>
    </row>
    <row r="17" spans="1:13" ht="15">
      <c r="A17" s="77" t="str">
        <f>Zakljucne!E26</f>
        <v>F</v>
      </c>
      <c r="E17" s="92"/>
      <c r="F17" s="92"/>
      <c r="G17" s="94"/>
      <c r="H17" s="93"/>
      <c r="I17" s="92"/>
      <c r="J17" s="92"/>
      <c r="K17" s="92"/>
      <c r="L17" s="92"/>
      <c r="M17" s="92"/>
    </row>
    <row r="18" spans="1:13" ht="15">
      <c r="A18" s="77" t="str">
        <f>Zakljucne!E27</f>
        <v>-</v>
      </c>
      <c r="E18" s="92"/>
      <c r="F18" s="92"/>
      <c r="G18" s="94"/>
      <c r="H18" s="93"/>
      <c r="I18" s="92"/>
      <c r="J18" s="92"/>
      <c r="K18" s="92"/>
      <c r="L18" s="92"/>
      <c r="M18" s="92"/>
    </row>
    <row r="19" spans="1:13" ht="15">
      <c r="A19" s="77" t="str">
        <f>Zakljucne!E28</f>
        <v>F</v>
      </c>
      <c r="E19" s="92"/>
      <c r="F19" s="92"/>
      <c r="G19" s="94"/>
      <c r="H19" s="93"/>
      <c r="I19" s="92"/>
      <c r="J19" s="92"/>
      <c r="K19" s="92"/>
      <c r="L19" s="92"/>
      <c r="M19" s="92"/>
    </row>
    <row r="20" spans="1:8" ht="15">
      <c r="A20" s="77" t="str">
        <f>Zakljucne!E29</f>
        <v>F</v>
      </c>
      <c r="G20" s="95"/>
      <c r="H20" s="96"/>
    </row>
    <row r="21" spans="1:8" ht="15">
      <c r="A21" s="77" t="str">
        <f>Zakljucne!E30</f>
        <v>F</v>
      </c>
      <c r="G21" s="95"/>
      <c r="H21" s="96"/>
    </row>
    <row r="22" spans="1:8" ht="15">
      <c r="A22" s="77" t="str">
        <f>Zakljucne!E31</f>
        <v>F</v>
      </c>
      <c r="G22" s="95"/>
      <c r="H22" s="96"/>
    </row>
    <row r="23" spans="1:8" ht="15">
      <c r="A23" s="77" t="str">
        <f>Zakljucne!E32</f>
        <v>-</v>
      </c>
      <c r="G23" s="95"/>
      <c r="H23" s="96"/>
    </row>
    <row r="24" spans="1:8" ht="15">
      <c r="A24" s="77" t="str">
        <f>Zakljucne!E33</f>
        <v>F</v>
      </c>
      <c r="G24" s="95"/>
      <c r="H24" s="96"/>
    </row>
    <row r="25" spans="1:8" ht="15">
      <c r="A25" s="77" t="str">
        <f>Zakljucne!E34</f>
        <v>F</v>
      </c>
      <c r="G25" s="95"/>
      <c r="H25" s="96"/>
    </row>
    <row r="26" spans="1:8" ht="15">
      <c r="A26" s="77" t="str">
        <f>Zakljucne!E35</f>
        <v>F</v>
      </c>
      <c r="G26" s="95"/>
      <c r="H26" s="96"/>
    </row>
    <row r="27" spans="1:12" ht="15">
      <c r="A27" s="77" t="str">
        <f>Zakljucne!E36</f>
        <v>-</v>
      </c>
      <c r="G27" s="95"/>
      <c r="H27" s="96"/>
      <c r="I27" s="79"/>
      <c r="J27" s="79"/>
      <c r="K27" s="79"/>
      <c r="L27" s="79"/>
    </row>
    <row r="28" spans="1:8" ht="15">
      <c r="A28" s="77" t="str">
        <f>Zakljucne!E37</f>
        <v>F</v>
      </c>
      <c r="G28" s="95"/>
      <c r="H28" s="96"/>
    </row>
    <row r="29" spans="1:12" ht="15">
      <c r="A29" s="77" t="str">
        <f>Zakljucne!E38</f>
        <v>-</v>
      </c>
      <c r="G29" s="95"/>
      <c r="H29" s="96"/>
      <c r="I29" s="79"/>
      <c r="J29" s="79"/>
      <c r="K29" s="79"/>
      <c r="L29" s="79"/>
    </row>
    <row r="30" spans="1:12" ht="15">
      <c r="A30" s="77" t="str">
        <f>Zakljucne!E39</f>
        <v>F</v>
      </c>
      <c r="G30" s="95"/>
      <c r="H30" s="96"/>
      <c r="I30" s="79"/>
      <c r="J30" s="79"/>
      <c r="K30" s="79"/>
      <c r="L30" s="79"/>
    </row>
    <row r="31" spans="1:12" ht="15">
      <c r="A31" s="77" t="str">
        <f>Zakljucne!E40</f>
        <v>F</v>
      </c>
      <c r="G31" s="95"/>
      <c r="H31" s="96"/>
      <c r="I31" s="79"/>
      <c r="J31" s="79"/>
      <c r="K31" s="79"/>
      <c r="L31" s="79"/>
    </row>
    <row r="32" spans="1:8" ht="15">
      <c r="A32" s="77" t="str">
        <f>Zakljucne!E41</f>
        <v>-</v>
      </c>
      <c r="G32" s="95"/>
      <c r="H32" s="96"/>
    </row>
    <row r="33" spans="1:12" ht="15">
      <c r="A33" s="77" t="str">
        <f>Zakljucne!E42</f>
        <v>F</v>
      </c>
      <c r="G33" s="95"/>
      <c r="H33" s="96"/>
      <c r="I33" s="79"/>
      <c r="J33" s="79"/>
      <c r="K33" s="79"/>
      <c r="L33" s="79"/>
    </row>
    <row r="34" spans="1:12" ht="15">
      <c r="A34" s="77" t="str">
        <f>Zakljucne!E43</f>
        <v>F</v>
      </c>
      <c r="G34" s="95"/>
      <c r="H34" s="96"/>
      <c r="I34" s="79"/>
      <c r="J34" s="79"/>
      <c r="K34" s="79"/>
      <c r="L34" s="79"/>
    </row>
    <row r="35" spans="1:12" ht="15">
      <c r="A35" s="77" t="str">
        <f>Zakljucne!E44</f>
        <v>-</v>
      </c>
      <c r="G35" s="95"/>
      <c r="H35" s="96"/>
      <c r="I35" s="79"/>
      <c r="J35" s="79"/>
      <c r="K35" s="79"/>
      <c r="L35" s="79"/>
    </row>
    <row r="36" spans="1:8" ht="15">
      <c r="A36" s="77" t="str">
        <f>Zakljucne!E45</f>
        <v>-</v>
      </c>
      <c r="G36" s="95"/>
      <c r="H36" s="96"/>
    </row>
    <row r="37" spans="1:12" ht="15">
      <c r="A37" s="77" t="str">
        <f>Zakljucne!E46</f>
        <v>-</v>
      </c>
      <c r="G37" s="95"/>
      <c r="H37" s="96"/>
      <c r="I37" s="79"/>
      <c r="J37" s="79"/>
      <c r="K37" s="79"/>
      <c r="L37" s="79"/>
    </row>
    <row r="38" spans="1:12" ht="15">
      <c r="A38" s="77" t="str">
        <f>Zakljucne!E47</f>
        <v>F</v>
      </c>
      <c r="G38" s="95"/>
      <c r="H38" s="96"/>
      <c r="L38" s="79"/>
    </row>
    <row r="39" spans="1:12" ht="15">
      <c r="A39" s="77" t="e">
        <f>Zakljucne!E48</f>
        <v>#REF!</v>
      </c>
      <c r="G39" s="95"/>
      <c r="H39" s="96"/>
      <c r="I39" s="79"/>
      <c r="J39" s="79"/>
      <c r="K39" s="79"/>
      <c r="L39" s="79"/>
    </row>
    <row r="40" spans="1:12" ht="15">
      <c r="A40" s="77" t="str">
        <f>Zakljucne!E49</f>
        <v>-</v>
      </c>
      <c r="G40" s="95"/>
      <c r="H40" s="96"/>
      <c r="I40" s="97"/>
      <c r="J40" s="79"/>
      <c r="K40" s="79"/>
      <c r="L40" s="79"/>
    </row>
    <row r="41" spans="1:8" ht="15">
      <c r="A41" s="77" t="str">
        <f>Zakljucne!E50</f>
        <v>F</v>
      </c>
      <c r="G41" s="95"/>
      <c r="H41" s="96"/>
    </row>
    <row r="42" spans="1:8" ht="15">
      <c r="A42" s="77" t="str">
        <f>Zakljucne!E51</f>
        <v>F</v>
      </c>
      <c r="G42" s="95"/>
      <c r="H42" s="96"/>
    </row>
    <row r="43" spans="1:8" ht="15">
      <c r="A43" s="77" t="str">
        <f>Zakljucne!E52</f>
        <v>F</v>
      </c>
      <c r="G43" s="95"/>
      <c r="H43" s="96"/>
    </row>
    <row r="44" spans="1:8" ht="15">
      <c r="A44" s="77" t="str">
        <f>Zakljucne!E53</f>
        <v>-</v>
      </c>
      <c r="G44" s="95"/>
      <c r="H44" s="96"/>
    </row>
    <row r="45" spans="1:8" ht="15">
      <c r="A45" s="77" t="str">
        <f>Zakljucne!E54</f>
        <v>F</v>
      </c>
      <c r="G45" s="95"/>
      <c r="H45" s="96"/>
    </row>
    <row r="46" spans="1:8" ht="15">
      <c r="A46" s="77" t="str">
        <f>Zakljucne!E55</f>
        <v>F</v>
      </c>
      <c r="G46" s="95"/>
      <c r="H46" s="96"/>
    </row>
    <row r="47" spans="1:8" ht="15">
      <c r="A47" s="77" t="str">
        <f>Zakljucne!E56</f>
        <v>F</v>
      </c>
      <c r="G47" s="95"/>
      <c r="H47" s="96"/>
    </row>
    <row r="48" spans="1:8" ht="15">
      <c r="A48" s="77" t="str">
        <f>Zakljucne!E57</f>
        <v>F</v>
      </c>
      <c r="G48" s="95"/>
      <c r="H48" s="96"/>
    </row>
    <row r="49" spans="1:8" ht="15">
      <c r="A49" s="77" t="str">
        <f>Zakljucne!E58</f>
        <v>-</v>
      </c>
      <c r="G49" s="95"/>
      <c r="H49" s="96"/>
    </row>
    <row r="50" spans="1:8" ht="15">
      <c r="A50" s="77" t="str">
        <f>Zakljucne!E59</f>
        <v>F</v>
      </c>
      <c r="G50" s="95"/>
      <c r="H50" s="96"/>
    </row>
    <row r="51" spans="1:8" ht="15">
      <c r="A51" s="77" t="str">
        <f>Zakljucne!E60</f>
        <v>F</v>
      </c>
      <c r="G51" s="95"/>
      <c r="H51" s="96"/>
    </row>
    <row r="52" spans="1:8" ht="15">
      <c r="A52" s="77" t="str">
        <f>Zakljucne!E61</f>
        <v>F</v>
      </c>
      <c r="G52" s="95"/>
      <c r="H52" s="96"/>
    </row>
    <row r="53" spans="1:8" ht="15">
      <c r="A53" s="77" t="str">
        <f>Zakljucne!E62</f>
        <v>-</v>
      </c>
      <c r="G53" s="95"/>
      <c r="H53" s="96"/>
    </row>
    <row r="54" spans="1:8" ht="15">
      <c r="A54" s="77" t="str">
        <f>Zakljucne!E63</f>
        <v>-</v>
      </c>
      <c r="G54" s="95"/>
      <c r="H54" s="96"/>
    </row>
    <row r="55" spans="1:8" ht="15">
      <c r="A55" s="77" t="str">
        <f>Zakljucne!E64</f>
        <v>-</v>
      </c>
      <c r="G55" s="95"/>
      <c r="H55" s="96"/>
    </row>
    <row r="56" spans="1:8" ht="15">
      <c r="A56" s="77" t="str">
        <f>Zakljucne!E65</f>
        <v>-</v>
      </c>
      <c r="G56" s="95"/>
      <c r="H56" s="96"/>
    </row>
    <row r="57" spans="1:8" ht="15">
      <c r="A57" s="77" t="str">
        <f>Zakljucne!E66</f>
        <v>-</v>
      </c>
      <c r="G57" s="95"/>
      <c r="H57" s="96"/>
    </row>
    <row r="58" spans="1:8" ht="15">
      <c r="A58" s="77" t="str">
        <f>Zakljucne!E67</f>
        <v>-</v>
      </c>
      <c r="G58" s="95"/>
      <c r="H58" s="96"/>
    </row>
    <row r="59" spans="1:8" ht="15">
      <c r="A59" s="77" t="str">
        <f>Zakljucne!E68</f>
        <v>-</v>
      </c>
      <c r="G59" s="95"/>
      <c r="H59" s="96"/>
    </row>
    <row r="60" spans="1:8" ht="15">
      <c r="A60" s="77" t="str">
        <f>Zakljucne!E69</f>
        <v>-</v>
      </c>
      <c r="G60" s="95"/>
      <c r="H60" s="96"/>
    </row>
    <row r="61" spans="1:8" ht="15">
      <c r="A61" s="77" t="str">
        <f>Zakljucne!E70</f>
        <v>-</v>
      </c>
      <c r="G61" s="95"/>
      <c r="H61" s="96"/>
    </row>
    <row r="62" spans="1:8" ht="15">
      <c r="A62" s="77" t="str">
        <f>Zakljucne!E71</f>
        <v>-</v>
      </c>
      <c r="G62" s="95"/>
      <c r="H62" s="96"/>
    </row>
    <row r="63" spans="1:8" ht="15">
      <c r="A63" s="77" t="str">
        <f>Zakljucne!E72</f>
        <v>-</v>
      </c>
      <c r="G63" s="95"/>
      <c r="H63" s="96"/>
    </row>
    <row r="64" spans="1:8" ht="15">
      <c r="A64" s="77" t="str">
        <f>Zakljucne!E73</f>
        <v>-</v>
      </c>
      <c r="G64" s="95"/>
      <c r="H64" s="96"/>
    </row>
    <row r="65" spans="1:8" ht="15">
      <c r="A65" s="77" t="str">
        <f>Zakljucne!E74</f>
        <v>-</v>
      </c>
      <c r="G65" s="95"/>
      <c r="H65" s="96"/>
    </row>
    <row r="66" spans="1:8" ht="15">
      <c r="A66" s="77" t="str">
        <f>Zakljucne!E75</f>
        <v>-</v>
      </c>
      <c r="G66" s="95"/>
      <c r="H66" s="96"/>
    </row>
    <row r="67" spans="1:8" ht="15">
      <c r="A67" s="77" t="str">
        <f>Zakljucne!E76</f>
        <v>-</v>
      </c>
      <c r="G67" s="95"/>
      <c r="H67" s="96"/>
    </row>
    <row r="68" spans="1:8" ht="15">
      <c r="A68" s="77" t="str">
        <f>Zakljucne!E77</f>
        <v>-</v>
      </c>
      <c r="G68" s="95"/>
      <c r="H68" s="96"/>
    </row>
    <row r="69" spans="1:8" ht="15">
      <c r="A69" s="77" t="str">
        <f>Zakljucne!E78</f>
        <v>-</v>
      </c>
      <c r="G69" s="96"/>
      <c r="H69" s="96"/>
    </row>
    <row r="70" spans="1:8" ht="15">
      <c r="A70" s="77" t="str">
        <f>Zakljucne!E79</f>
        <v>-</v>
      </c>
      <c r="G70" s="96"/>
      <c r="H70" s="96"/>
    </row>
    <row r="71" spans="1:8" ht="15">
      <c r="A71" s="77" t="str">
        <f>Zakljucne!E80</f>
        <v>-</v>
      </c>
      <c r="G71" s="96"/>
      <c r="H71" s="96"/>
    </row>
    <row r="72" spans="1:8" ht="15">
      <c r="A72" s="77" t="str">
        <f>Zakljucne!E81</f>
        <v>-</v>
      </c>
      <c r="G72" s="96"/>
      <c r="H72" s="96"/>
    </row>
    <row r="73" spans="1:8" ht="15">
      <c r="A73" s="77" t="str">
        <f>Zakljucne!E82</f>
        <v>-</v>
      </c>
      <c r="G73" s="96"/>
      <c r="H73" s="96"/>
    </row>
    <row r="74" spans="1:8" ht="15">
      <c r="A74" s="77" t="str">
        <f>Zakljucne!E83</f>
        <v>-</v>
      </c>
      <c r="G74" s="96"/>
      <c r="H74" s="96"/>
    </row>
    <row r="75" spans="1:8" ht="15">
      <c r="A75" s="77" t="str">
        <f>Zakljucne!E84</f>
        <v>-</v>
      </c>
      <c r="G75" s="96"/>
      <c r="H75" s="96"/>
    </row>
    <row r="76" spans="1:8" ht="15">
      <c r="A76" s="77" t="str">
        <f>Zakljucne!E85</f>
        <v>-</v>
      </c>
      <c r="G76" s="96"/>
      <c r="H76" s="96"/>
    </row>
    <row r="77" spans="1:8" ht="15">
      <c r="A77" s="77" t="str">
        <f>Zakljucne!E86</f>
        <v>-</v>
      </c>
      <c r="G77" s="96"/>
      <c r="H77" s="96"/>
    </row>
    <row r="78" spans="1:8" ht="15">
      <c r="A78" s="77" t="str">
        <f>Zakljucne!E87</f>
        <v>-</v>
      </c>
      <c r="G78" s="96"/>
      <c r="H78" s="96"/>
    </row>
    <row r="79" ht="15">
      <c r="A79" s="77" t="str">
        <f>Zakljucne!E88</f>
        <v>-</v>
      </c>
    </row>
    <row r="80" ht="15">
      <c r="A80" s="77" t="str">
        <f>Zakljucne!E89</f>
        <v>-</v>
      </c>
    </row>
    <row r="81" ht="15">
      <c r="A81" s="77" t="str">
        <f>Zakljucne!E90</f>
        <v>-</v>
      </c>
    </row>
    <row r="82" ht="15">
      <c r="A82" s="77" t="str">
        <f>Zakljucne!E91</f>
        <v>-</v>
      </c>
    </row>
    <row r="83" ht="15">
      <c r="A83" s="77" t="str">
        <f>Zakljucne!E92</f>
        <v>-</v>
      </c>
    </row>
    <row r="84" ht="15">
      <c r="A84" s="77" t="str">
        <f>Zakljucne!E93</f>
        <v>-</v>
      </c>
    </row>
    <row r="85" ht="15">
      <c r="A85" s="77" t="str">
        <f>Zakljucne!E94</f>
        <v>-</v>
      </c>
    </row>
    <row r="86" ht="15">
      <c r="A86" s="77" t="str">
        <f>Zakljucne!E95</f>
        <v>-</v>
      </c>
    </row>
    <row r="87" ht="15">
      <c r="A87" s="77" t="str">
        <f>Zakljucne!E96</f>
        <v>-</v>
      </c>
    </row>
    <row r="88" ht="15">
      <c r="A88" s="77" t="str">
        <f>Zakljucne!E97</f>
        <v>-</v>
      </c>
    </row>
    <row r="89" ht="15">
      <c r="A89" s="77" t="str">
        <f>Zakljucne!E98</f>
        <v>-</v>
      </c>
    </row>
    <row r="90" ht="15">
      <c r="A90" s="77" t="str">
        <f>Zakljucne!E99</f>
        <v>-</v>
      </c>
    </row>
    <row r="91" ht="15">
      <c r="A91" s="77" t="str">
        <f>Zakljucne!E100</f>
        <v>-</v>
      </c>
    </row>
    <row r="92" ht="15">
      <c r="A92" s="77" t="str">
        <f>Zakljucne!E101</f>
        <v>-</v>
      </c>
    </row>
    <row r="93" ht="15">
      <c r="A93" s="77" t="str">
        <f>Zakljucne!E102</f>
        <v>-</v>
      </c>
    </row>
    <row r="94" ht="15">
      <c r="A94" s="77" t="str">
        <f>Zakljucne!E103</f>
        <v>-</v>
      </c>
    </row>
    <row r="95" ht="15">
      <c r="A95" s="77" t="str">
        <f>Zakljucne!E104</f>
        <v>-</v>
      </c>
    </row>
    <row r="96" ht="15">
      <c r="A96" s="77" t="str">
        <f>Zakljucne!E105</f>
        <v>-</v>
      </c>
    </row>
    <row r="97" ht="15">
      <c r="A97" s="77" t="str">
        <f>Zakljucne!E106</f>
        <v>-</v>
      </c>
    </row>
    <row r="98" ht="15">
      <c r="A98" s="77" t="str">
        <f>Zakljucne!E107</f>
        <v>-</v>
      </c>
    </row>
    <row r="99" ht="15">
      <c r="A99" s="77" t="str">
        <f>Zakljucne!E108</f>
        <v>-</v>
      </c>
    </row>
    <row r="100" ht="15">
      <c r="A100" s="77" t="str">
        <f>Zakljucne!E109</f>
        <v>-</v>
      </c>
    </row>
    <row r="101" ht="15">
      <c r="A101" s="77" t="str">
        <f>Zakljucne!E110</f>
        <v>-</v>
      </c>
    </row>
    <row r="102" ht="15">
      <c r="A102" s="77" t="str">
        <f>Zakljucne!E111</f>
        <v>-</v>
      </c>
    </row>
    <row r="103" ht="15">
      <c r="A103" s="77" t="str">
        <f>Zakljucne!E112</f>
        <v>-</v>
      </c>
    </row>
    <row r="104" ht="15">
      <c r="A104" s="77" t="str">
        <f>Zakljucne!E113</f>
        <v>-</v>
      </c>
    </row>
    <row r="105" ht="15">
      <c r="A105" s="77" t="str">
        <f>Zakljucne!E114</f>
        <v>-</v>
      </c>
    </row>
    <row r="106" ht="15">
      <c r="A106" s="77" t="str">
        <f>Zakljucne!E115</f>
        <v>-</v>
      </c>
    </row>
    <row r="107" ht="15">
      <c r="A107" s="77" t="str">
        <f>Zakljucne!E116</f>
        <v>-</v>
      </c>
    </row>
    <row r="108" ht="15">
      <c r="A108" s="77" t="str">
        <f>Zakljucne!E117</f>
        <v>-</v>
      </c>
    </row>
    <row r="109" ht="15">
      <c r="A109" s="77" t="str">
        <f>Zakljucne!E118</f>
        <v>-</v>
      </c>
    </row>
    <row r="110" ht="15">
      <c r="A110" s="77" t="str">
        <f>Zakljucne!E119</f>
        <v>-</v>
      </c>
    </row>
    <row r="111" ht="15">
      <c r="A111" s="77" t="str">
        <f>Zakljucne!E120</f>
        <v>-</v>
      </c>
    </row>
    <row r="112" ht="15">
      <c r="A112" s="77" t="str">
        <f>Zakljucne!E121</f>
        <v>-</v>
      </c>
    </row>
    <row r="113" ht="15">
      <c r="A113" s="77" t="str">
        <f>Zakljucne!E122</f>
        <v>-</v>
      </c>
    </row>
    <row r="114" ht="15">
      <c r="A114" s="77" t="str">
        <f>Zakljucne!E123</f>
        <v>-</v>
      </c>
    </row>
    <row r="115" ht="15">
      <c r="A115" s="77" t="str">
        <f>Zakljucne!E124</f>
        <v>-</v>
      </c>
    </row>
    <row r="116" ht="15">
      <c r="A116" s="77" t="str">
        <f>Zakljucne!E125</f>
        <v>-</v>
      </c>
    </row>
    <row r="117" ht="15">
      <c r="A117" s="77" t="str">
        <f>Zakljucne!E126</f>
        <v>-</v>
      </c>
    </row>
    <row r="118" ht="15">
      <c r="A118" s="77" t="str">
        <f>Zakljucne!E127</f>
        <v>-</v>
      </c>
    </row>
    <row r="119" ht="15">
      <c r="A119" s="77" t="str">
        <f>Zakljucne!E128</f>
        <v>-</v>
      </c>
    </row>
    <row r="120" ht="15">
      <c r="A120" s="77" t="str">
        <f>Zakljucne!E129</f>
        <v>-</v>
      </c>
    </row>
    <row r="121" ht="15">
      <c r="A121" s="77" t="str">
        <f>Zakljucne!E130</f>
        <v>-</v>
      </c>
    </row>
    <row r="122" ht="15">
      <c r="A122" s="77" t="str">
        <f>Zakljucne!E131</f>
        <v>-</v>
      </c>
    </row>
    <row r="123" ht="15">
      <c r="A123" s="77" t="str">
        <f>Zakljucne!E132</f>
        <v>-</v>
      </c>
    </row>
    <row r="124" ht="15">
      <c r="A124" s="77" t="str">
        <f>Zakljucne!E133</f>
        <v>-</v>
      </c>
    </row>
    <row r="125" ht="15">
      <c r="A125" s="77" t="str">
        <f>Zakljucne!E134</f>
        <v>-</v>
      </c>
    </row>
    <row r="126" ht="15">
      <c r="A126" s="77" t="str">
        <f>Zakljucne!E135</f>
        <v>-</v>
      </c>
    </row>
    <row r="127" ht="15">
      <c r="A127" s="77" t="str">
        <f>Zakljucne!E136</f>
        <v>-</v>
      </c>
    </row>
    <row r="128" ht="15">
      <c r="A128" s="77" t="str">
        <f>Zakljucne!E137</f>
        <v>-</v>
      </c>
    </row>
    <row r="129" ht="15">
      <c r="A129" s="77" t="str">
        <f>Zakljucne!E138</f>
        <v>-</v>
      </c>
    </row>
    <row r="130" ht="15">
      <c r="A130" s="77" t="str">
        <f>Zakljucne!E139</f>
        <v>-</v>
      </c>
    </row>
    <row r="131" ht="15">
      <c r="A131" s="77" t="str">
        <f>Zakljucne!E140</f>
        <v>-</v>
      </c>
    </row>
    <row r="132" ht="15">
      <c r="A132" s="77" t="str">
        <f>Zakljucne!E141</f>
        <v>-</v>
      </c>
    </row>
    <row r="133" ht="15">
      <c r="A133" s="77" t="str">
        <f>Zakljucne!E142</f>
        <v>-</v>
      </c>
    </row>
    <row r="134" ht="15">
      <c r="A134" s="77" t="str">
        <f>Zakljucne!E143</f>
        <v>-</v>
      </c>
    </row>
    <row r="135" ht="15">
      <c r="A135" s="77" t="str">
        <f>Zakljucne!E144</f>
        <v>-</v>
      </c>
    </row>
    <row r="136" ht="15">
      <c r="A136" s="77" t="str">
        <f>Zakljucne!E145</f>
        <v>-</v>
      </c>
    </row>
    <row r="137" ht="15">
      <c r="A137" s="77" t="str">
        <f>Zakljucne!E146</f>
        <v>-</v>
      </c>
    </row>
    <row r="138" ht="15">
      <c r="A138" s="77" t="str">
        <f>Zakljucne!E147</f>
        <v>-</v>
      </c>
    </row>
    <row r="139" ht="15">
      <c r="A139" s="77" t="str">
        <f>Zakljucne!E148</f>
        <v>-</v>
      </c>
    </row>
    <row r="140" ht="15">
      <c r="A140" s="77" t="str">
        <f>Zakljucne!E149</f>
        <v>-</v>
      </c>
    </row>
    <row r="141" ht="15">
      <c r="A141" s="77" t="str">
        <f>Zakljucne!E150</f>
        <v>-</v>
      </c>
    </row>
    <row r="142" ht="15">
      <c r="A142" s="77" t="str">
        <f>Zakljucne!E151</f>
        <v>-</v>
      </c>
    </row>
    <row r="143" ht="15">
      <c r="A143" s="77" t="str">
        <f>Zakljucne!E152</f>
        <v>-</v>
      </c>
    </row>
    <row r="144" ht="15">
      <c r="A144" s="77" t="str">
        <f>Zakljucne!E153</f>
        <v>-</v>
      </c>
    </row>
    <row r="145" ht="15">
      <c r="A145" s="77" t="str">
        <f>Zakljucne!E154</f>
        <v>-</v>
      </c>
    </row>
    <row r="146" ht="15">
      <c r="A146" s="77" t="str">
        <f>Zakljucne!E155</f>
        <v>-</v>
      </c>
    </row>
    <row r="147" ht="15">
      <c r="A147" s="77" t="str">
        <f>Zakljucne!E156</f>
        <v>-</v>
      </c>
    </row>
    <row r="148" ht="15">
      <c r="A148" s="77" t="str">
        <f>Zakljucne!E157</f>
        <v>-</v>
      </c>
    </row>
    <row r="149" ht="15">
      <c r="A149" s="77" t="str">
        <f>Zakljucne!E158</f>
        <v>-</v>
      </c>
    </row>
    <row r="150" ht="15">
      <c r="A150" s="77" t="str">
        <f>Zakljucne!E159</f>
        <v>-</v>
      </c>
    </row>
    <row r="151" ht="15">
      <c r="A151" s="77" t="str">
        <f>Zakljucne!E160</f>
        <v>-</v>
      </c>
    </row>
    <row r="152" ht="15">
      <c r="A152" s="77" t="str">
        <f>Zakljucne!E161</f>
        <v>-</v>
      </c>
    </row>
    <row r="153" ht="15">
      <c r="A153" s="77" t="str">
        <f>Zakljucne!E162</f>
        <v>-</v>
      </c>
    </row>
    <row r="154" ht="15">
      <c r="A154" s="77" t="str">
        <f>Zakljucne!E163</f>
        <v>-</v>
      </c>
    </row>
    <row r="155" ht="15">
      <c r="A155" s="77" t="str">
        <f>Zakljucne!E164</f>
        <v>-</v>
      </c>
    </row>
    <row r="156" ht="15">
      <c r="A156" s="77" t="str">
        <f>Zakljucne!E165</f>
        <v>-</v>
      </c>
    </row>
    <row r="157" ht="15">
      <c r="A157" s="77" t="str">
        <f>Zakljucne!E166</f>
        <v>-</v>
      </c>
    </row>
    <row r="158" ht="15">
      <c r="A158" s="77" t="str">
        <f>Zakljucne!E167</f>
        <v>-</v>
      </c>
    </row>
    <row r="159" ht="15">
      <c r="A159" s="77" t="str">
        <f>Zakljucne!E168</f>
        <v>-</v>
      </c>
    </row>
    <row r="160" ht="15">
      <c r="A160" s="77" t="str">
        <f>Zakljucne!E169</f>
        <v>-</v>
      </c>
    </row>
    <row r="161" ht="15">
      <c r="A161" s="77" t="str">
        <f>Zakljucne!E170</f>
        <v>-</v>
      </c>
    </row>
    <row r="162" ht="15">
      <c r="A162" s="77" t="str">
        <f>Zakljucne!E171</f>
        <v>-</v>
      </c>
    </row>
    <row r="163" ht="15">
      <c r="A163" s="77" t="str">
        <f>Zakljucne!E172</f>
        <v>-</v>
      </c>
    </row>
    <row r="164" ht="15">
      <c r="A164" s="77" t="str">
        <f>Zakljucne!E173</f>
        <v>-</v>
      </c>
    </row>
    <row r="165" ht="15">
      <c r="A165" s="77" t="str">
        <f>Zakljucne!E174</f>
        <v>-</v>
      </c>
    </row>
    <row r="166" ht="15">
      <c r="A166" s="77" t="str">
        <f>Zakljucne!E175</f>
        <v>-</v>
      </c>
    </row>
    <row r="167" ht="15">
      <c r="A167" s="77" t="str">
        <f>Zakljucne!E176</f>
        <v>-</v>
      </c>
    </row>
    <row r="168" ht="15">
      <c r="A168" s="77" t="str">
        <f>Zakljucne!E177</f>
        <v>-</v>
      </c>
    </row>
    <row r="169" ht="15">
      <c r="A169" s="77" t="str">
        <f>Zakljucne!E178</f>
        <v>-</v>
      </c>
    </row>
    <row r="170" ht="15">
      <c r="A170" s="77" t="str">
        <f>Zakljucne!E179</f>
        <v>-</v>
      </c>
    </row>
    <row r="171" ht="15">
      <c r="A171" s="77" t="str">
        <f>Zakljucne!E180</f>
        <v>-</v>
      </c>
    </row>
    <row r="172" ht="15">
      <c r="A172" s="77" t="str">
        <f>Zakljucne!E181</f>
        <v>-</v>
      </c>
    </row>
    <row r="173" ht="15">
      <c r="A173" s="77" t="str">
        <f>Zakljucne!E182</f>
        <v>-</v>
      </c>
    </row>
    <row r="174" ht="15">
      <c r="A174" s="77" t="str">
        <f>Zakljucne!E183</f>
        <v>-</v>
      </c>
    </row>
    <row r="175" ht="15">
      <c r="A175" s="77" t="str">
        <f>Zakljucne!E184</f>
        <v>-</v>
      </c>
    </row>
    <row r="176" ht="15">
      <c r="A176" s="77" t="str">
        <f>Zakljucne!E185</f>
        <v>-</v>
      </c>
    </row>
    <row r="177" ht="15">
      <c r="A177" s="77" t="str">
        <f>Zakljucne!E186</f>
        <v>-</v>
      </c>
    </row>
    <row r="178" ht="15">
      <c r="A178" s="77" t="str">
        <f>Zakljucne!E187</f>
        <v>-</v>
      </c>
    </row>
    <row r="179" ht="15">
      <c r="A179" s="77" t="e">
        <f>Zakljucne!#REF!</f>
        <v>#REF!</v>
      </c>
    </row>
    <row r="180" ht="15">
      <c r="A180" s="77" t="e">
        <f>Zakljucne!#REF!</f>
        <v>#REF!</v>
      </c>
    </row>
    <row r="181" ht="15">
      <c r="A181" s="77" t="e">
        <f>Zakljucne!#REF!</f>
        <v>#REF!</v>
      </c>
    </row>
    <row r="182" ht="15">
      <c r="A182" s="77" t="e">
        <f>Zakljucne!#REF!</f>
        <v>#REF!</v>
      </c>
    </row>
    <row r="183" ht="15">
      <c r="A183" s="77" t="e">
        <f>Zakljucne!#REF!</f>
        <v>#REF!</v>
      </c>
    </row>
    <row r="184" ht="15">
      <c r="A184" s="77" t="e">
        <f>Zakljucne!#REF!</f>
        <v>#REF!</v>
      </c>
    </row>
    <row r="185" ht="15">
      <c r="A185" s="77" t="e">
        <f>Zakljucne!#REF!</f>
        <v>#REF!</v>
      </c>
    </row>
    <row r="186" ht="15">
      <c r="A186" s="77" t="e">
        <f>Zakljucne!#REF!</f>
        <v>#REF!</v>
      </c>
    </row>
    <row r="187" ht="15">
      <c r="A187" s="77" t="e">
        <f>Zakljucne!#REF!</f>
        <v>#REF!</v>
      </c>
    </row>
    <row r="188" ht="15">
      <c r="A188" s="77" t="e">
        <f>Zakljucne!#REF!</f>
        <v>#REF!</v>
      </c>
    </row>
    <row r="189" ht="15">
      <c r="A189" s="77" t="e">
        <f>Zakljucne!#REF!</f>
        <v>#REF!</v>
      </c>
    </row>
    <row r="190" ht="15">
      <c r="A190" s="77" t="e">
        <f>Zakljucne!#REF!</f>
        <v>#REF!</v>
      </c>
    </row>
    <row r="191" ht="15">
      <c r="A191" s="77" t="e">
        <f>Zakljucne!#REF!</f>
        <v>#REF!</v>
      </c>
    </row>
    <row r="192" ht="15">
      <c r="A192" s="77" t="e">
        <f>Zakljucne!#REF!</f>
        <v>#REF!</v>
      </c>
    </row>
    <row r="193" ht="15">
      <c r="A193" s="77" t="e">
        <f>Zakljucne!#REF!</f>
        <v>#REF!</v>
      </c>
    </row>
    <row r="194" ht="15">
      <c r="A194" s="77" t="e">
        <f>Zakljucne!#REF!</f>
        <v>#REF!</v>
      </c>
    </row>
    <row r="195" ht="15">
      <c r="A195" s="77" t="e">
        <f>Zakljucne!#REF!</f>
        <v>#REF!</v>
      </c>
    </row>
    <row r="196" ht="15">
      <c r="A196" s="77" t="e">
        <f>Zakljucne!#REF!</f>
        <v>#REF!</v>
      </c>
    </row>
    <row r="197" ht="15">
      <c r="A197" s="77" t="e">
        <f>Zakljucne!#REF!</f>
        <v>#REF!</v>
      </c>
    </row>
    <row r="198" ht="15">
      <c r="A198" s="77" t="e">
        <f>Zakljucne!#REF!</f>
        <v>#REF!</v>
      </c>
    </row>
    <row r="199" ht="15">
      <c r="A199" s="77" t="e">
        <f>Zakljucne!#REF!</f>
        <v>#REF!</v>
      </c>
    </row>
    <row r="200" ht="15">
      <c r="A200" s="77" t="e">
        <f>Zakljucne!#REF!</f>
        <v>#REF!</v>
      </c>
    </row>
    <row r="201" ht="15">
      <c r="A201" s="77" t="e">
        <f>Zakljucne!#REF!</f>
        <v>#REF!</v>
      </c>
    </row>
    <row r="202" ht="15">
      <c r="A202" s="77" t="e">
        <f>Zakljucne!#REF!</f>
        <v>#REF!</v>
      </c>
    </row>
    <row r="203" ht="15">
      <c r="A203" s="77" t="e">
        <f>Zakljucne!#REF!</f>
        <v>#REF!</v>
      </c>
    </row>
    <row r="204" ht="15">
      <c r="A204" s="77" t="e">
        <f>Zakljucne!#REF!</f>
        <v>#REF!</v>
      </c>
    </row>
    <row r="205" ht="15">
      <c r="A205" s="77" t="e">
        <f>Zakljucne!#REF!</f>
        <v>#REF!</v>
      </c>
    </row>
    <row r="206" ht="15">
      <c r="A206" s="77" t="e">
        <f>Zakljucne!#REF!</f>
        <v>#REF!</v>
      </c>
    </row>
    <row r="207" ht="15">
      <c r="A207" s="77" t="e">
        <f>Zakljucne!#REF!</f>
        <v>#REF!</v>
      </c>
    </row>
    <row r="208" ht="15">
      <c r="A208" s="77" t="e">
        <f>Zakljucne!#REF!</f>
        <v>#REF!</v>
      </c>
    </row>
    <row r="209" ht="15">
      <c r="A209" s="77" t="e">
        <f>Zakljucne!#REF!</f>
        <v>#REF!</v>
      </c>
    </row>
    <row r="210" ht="15">
      <c r="A210" s="77" t="e">
        <f>Zakljucne!#REF!</f>
        <v>#REF!</v>
      </c>
    </row>
    <row r="211" ht="15">
      <c r="A211" s="77" t="e">
        <f>Zakljucne!#REF!</f>
        <v>#REF!</v>
      </c>
    </row>
    <row r="212" ht="15">
      <c r="A212" s="77" t="e">
        <f>Zakljucne!#REF!</f>
        <v>#REF!</v>
      </c>
    </row>
    <row r="213" ht="15">
      <c r="A213" s="77" t="e">
        <f>Zakljucne!#REF!</f>
        <v>#REF!</v>
      </c>
    </row>
    <row r="214" ht="15">
      <c r="A214" s="77" t="e">
        <f>Zakljucne!#REF!</f>
        <v>#REF!</v>
      </c>
    </row>
    <row r="215" ht="15">
      <c r="A215" s="77" t="e">
        <f>Zakljucne!#REF!</f>
        <v>#REF!</v>
      </c>
    </row>
    <row r="216" ht="15">
      <c r="A216" s="77" t="e">
        <f>Zakljucne!#REF!</f>
        <v>#REF!</v>
      </c>
    </row>
    <row r="217" ht="15">
      <c r="A217" s="77" t="e">
        <f>Zakljucne!#REF!</f>
        <v>#REF!</v>
      </c>
    </row>
    <row r="218" ht="15">
      <c r="A218" s="77" t="e">
        <f>Zakljucne!#REF!</f>
        <v>#REF!</v>
      </c>
    </row>
    <row r="219" ht="15">
      <c r="A219" s="77" t="e">
        <f>Zakljucne!#REF!</f>
        <v>#REF!</v>
      </c>
    </row>
    <row r="220" ht="15">
      <c r="A220" s="77" t="e">
        <f>Zakljucne!#REF!</f>
        <v>#REF!</v>
      </c>
    </row>
    <row r="221" ht="15">
      <c r="A221" s="77" t="e">
        <f>Zakljucne!#REF!</f>
        <v>#REF!</v>
      </c>
    </row>
    <row r="222" ht="15">
      <c r="A222" s="77" t="e">
        <f>Zakljucne!#REF!</f>
        <v>#REF!</v>
      </c>
    </row>
    <row r="223" ht="15">
      <c r="A223" s="77" t="e">
        <f>Zakljucne!#REF!</f>
        <v>#REF!</v>
      </c>
    </row>
    <row r="224" ht="15">
      <c r="A224" s="77" t="e">
        <f>Zakljucne!#REF!</f>
        <v>#REF!</v>
      </c>
    </row>
    <row r="225" ht="15">
      <c r="A225" s="77" t="e">
        <f>Zakljucne!#REF!</f>
        <v>#REF!</v>
      </c>
    </row>
    <row r="226" ht="15">
      <c r="A226" s="77" t="e">
        <f>Zakljucne!#REF!</f>
        <v>#REF!</v>
      </c>
    </row>
    <row r="227" ht="15">
      <c r="A227" s="77" t="e">
        <f>Zakljucne!#REF!</f>
        <v>#REF!</v>
      </c>
    </row>
    <row r="228" ht="15">
      <c r="A228" s="77" t="e">
        <f>Zakljucne!#REF!</f>
        <v>#REF!</v>
      </c>
    </row>
    <row r="229" ht="15">
      <c r="A229" s="77" t="e">
        <f>Zakljucne!#REF!</f>
        <v>#REF!</v>
      </c>
    </row>
    <row r="230" ht="15">
      <c r="A230" s="77" t="e">
        <f>Zakljucne!#REF!</f>
        <v>#REF!</v>
      </c>
    </row>
    <row r="231" ht="15">
      <c r="A231" s="77" t="e">
        <f>Zakljucne!#REF!</f>
        <v>#REF!</v>
      </c>
    </row>
    <row r="232" ht="15">
      <c r="A232" s="77" t="e">
        <f>Zakljucne!#REF!</f>
        <v>#REF!</v>
      </c>
    </row>
    <row r="233" ht="15">
      <c r="A233" s="77" t="e">
        <f>Zakljucne!#REF!</f>
        <v>#REF!</v>
      </c>
    </row>
    <row r="234" ht="15">
      <c r="A234" s="77" t="e">
        <f>Zakljucne!#REF!</f>
        <v>#REF!</v>
      </c>
    </row>
    <row r="235" ht="15">
      <c r="A235" s="77" t="e">
        <f>Zakljucne!#REF!</f>
        <v>#REF!</v>
      </c>
    </row>
    <row r="236" ht="15">
      <c r="A236" s="77" t="e">
        <f>Zakljucne!#REF!</f>
        <v>#REF!</v>
      </c>
    </row>
    <row r="237" ht="15">
      <c r="A237" s="77" t="e">
        <f>Zakljucne!#REF!</f>
        <v>#REF!</v>
      </c>
    </row>
    <row r="238" ht="15">
      <c r="A238" s="77" t="e">
        <f>Zakljucne!#REF!</f>
        <v>#REF!</v>
      </c>
    </row>
    <row r="239" ht="15">
      <c r="A239" s="77" t="e">
        <f>Zakljucne!#REF!</f>
        <v>#REF!</v>
      </c>
    </row>
    <row r="240" ht="15">
      <c r="A240" s="77" t="e">
        <f>Zakljucne!#REF!</f>
        <v>#REF!</v>
      </c>
    </row>
    <row r="241" ht="15">
      <c r="A241" s="77" t="e">
        <f>Zakljucne!#REF!</f>
        <v>#REF!</v>
      </c>
    </row>
    <row r="242" ht="15">
      <c r="A242" s="77" t="e">
        <f>Zakljucne!#REF!</f>
        <v>#REF!</v>
      </c>
    </row>
    <row r="243" ht="15">
      <c r="A243" s="77" t="e">
        <f>Zakljucne!#REF!</f>
        <v>#REF!</v>
      </c>
    </row>
    <row r="244" ht="15">
      <c r="A244" s="77" t="e">
        <f>Zakljucne!#REF!</f>
        <v>#REF!</v>
      </c>
    </row>
    <row r="245" ht="15">
      <c r="A245" s="77" t="e">
        <f>Zakljucne!#REF!</f>
        <v>#REF!</v>
      </c>
    </row>
    <row r="246" ht="15">
      <c r="A246" s="77" t="e">
        <f>Zakljucne!#REF!</f>
        <v>#REF!</v>
      </c>
    </row>
    <row r="247" ht="15">
      <c r="A247" s="77" t="e">
        <f>Zakljucne!#REF!</f>
        <v>#REF!</v>
      </c>
    </row>
    <row r="248" ht="15">
      <c r="A248" s="77" t="e">
        <f>Zakljucne!#REF!</f>
        <v>#REF!</v>
      </c>
    </row>
    <row r="249" ht="15">
      <c r="A249" s="77" t="e">
        <f>Zakljucne!#REF!</f>
        <v>#REF!</v>
      </c>
    </row>
    <row r="250" ht="15">
      <c r="A250" s="77" t="e">
        <f>Zakljucne!#REF!</f>
        <v>#REF!</v>
      </c>
    </row>
    <row r="251" ht="15">
      <c r="A251" s="77" t="e">
        <f>Zakljucne!#REF!</f>
        <v>#REF!</v>
      </c>
    </row>
    <row r="252" ht="15">
      <c r="A252" s="77" t="e">
        <f>Zakljucne!#REF!</f>
        <v>#REF!</v>
      </c>
    </row>
    <row r="253" ht="15">
      <c r="A253" s="77" t="e">
        <f>Zakljucne!#REF!</f>
        <v>#REF!</v>
      </c>
    </row>
    <row r="254" ht="15">
      <c r="A254" s="77" t="e">
        <f>Zakljucne!#REF!</f>
        <v>#REF!</v>
      </c>
    </row>
    <row r="255" ht="15">
      <c r="A255" s="77" t="e">
        <f>Zakljucne!#REF!</f>
        <v>#REF!</v>
      </c>
    </row>
    <row r="256" ht="15">
      <c r="A256" s="77" t="e">
        <f>Zakljucne!#REF!</f>
        <v>#REF!</v>
      </c>
    </row>
    <row r="257" ht="15">
      <c r="A257" s="77" t="e">
        <f>Zakljucne!#REF!</f>
        <v>#REF!</v>
      </c>
    </row>
    <row r="258" ht="15">
      <c r="A258" s="77" t="e">
        <f>Zakljucne!#REF!</f>
        <v>#REF!</v>
      </c>
    </row>
    <row r="259" ht="15">
      <c r="A259" s="77" t="e">
        <f>Zakljucne!#REF!</f>
        <v>#REF!</v>
      </c>
    </row>
    <row r="260" ht="15">
      <c r="A260" s="77" t="e">
        <f>Zakljucne!#REF!</f>
        <v>#REF!</v>
      </c>
    </row>
    <row r="261" ht="15">
      <c r="A261" s="77" t="e">
        <f>Zakljucne!#REF!</f>
        <v>#REF!</v>
      </c>
    </row>
    <row r="262" ht="15">
      <c r="A262" s="77" t="e">
        <f>Zakljucne!#REF!</f>
        <v>#REF!</v>
      </c>
    </row>
    <row r="263" ht="15">
      <c r="A263" s="77" t="e">
        <f>Zakljucne!#REF!</f>
        <v>#REF!</v>
      </c>
    </row>
    <row r="264" ht="15">
      <c r="A264" s="77" t="e">
        <f>Zakljucne!#REF!</f>
        <v>#REF!</v>
      </c>
    </row>
    <row r="265" ht="15">
      <c r="A265" s="77" t="e">
        <f>Zakljucne!#REF!</f>
        <v>#REF!</v>
      </c>
    </row>
    <row r="266" ht="15">
      <c r="A266" s="77" t="e">
        <f>Zakljucne!#REF!</f>
        <v>#REF!</v>
      </c>
    </row>
    <row r="267" ht="15">
      <c r="A267" s="77" t="e">
        <f>Zakljucne!#REF!</f>
        <v>#REF!</v>
      </c>
    </row>
    <row r="268" ht="15">
      <c r="A268" s="77" t="e">
        <f>Zakljucne!#REF!</f>
        <v>#REF!</v>
      </c>
    </row>
    <row r="269" ht="15">
      <c r="A269" s="77" t="e">
        <f>Zakljucne!#REF!</f>
        <v>#REF!</v>
      </c>
    </row>
    <row r="270" ht="15">
      <c r="A270" s="77" t="e">
        <f>Zakljucne!#REF!</f>
        <v>#REF!</v>
      </c>
    </row>
    <row r="271" ht="15">
      <c r="A271" s="77" t="e">
        <f>Zakljucne!#REF!</f>
        <v>#REF!</v>
      </c>
    </row>
    <row r="272" ht="15">
      <c r="A272" s="77" t="e">
        <f>Zakljucne!#REF!</f>
        <v>#REF!</v>
      </c>
    </row>
    <row r="273" ht="15">
      <c r="A273" s="77">
        <f>Zakljucne!E281</f>
        <v>0</v>
      </c>
    </row>
    <row r="274" ht="15">
      <c r="A274" s="77">
        <f>Zakljucne!E282</f>
        <v>0</v>
      </c>
    </row>
    <row r="275" ht="15">
      <c r="A275" s="77">
        <f>Zakljucne!E283</f>
        <v>0</v>
      </c>
    </row>
    <row r="276" ht="15">
      <c r="A276" s="77">
        <f>Zakljucne!E284</f>
        <v>0</v>
      </c>
    </row>
    <row r="277" ht="15">
      <c r="A277" s="77">
        <f>Zakljucne!E285</f>
        <v>0</v>
      </c>
    </row>
    <row r="278" ht="15">
      <c r="A278" s="77">
        <f>Zakljucne!E286</f>
        <v>0</v>
      </c>
    </row>
    <row r="279" ht="15">
      <c r="A279" s="77">
        <f>Zakljucne!E287</f>
        <v>0</v>
      </c>
    </row>
    <row r="280" ht="15">
      <c r="A280" s="77">
        <f>Zakljucne!E288</f>
        <v>0</v>
      </c>
    </row>
    <row r="281" ht="15">
      <c r="A281" s="77">
        <f>Zakljucne!E289</f>
        <v>0</v>
      </c>
    </row>
    <row r="282" ht="15">
      <c r="A282" s="77">
        <f>Zakljucne!E290</f>
        <v>0</v>
      </c>
    </row>
    <row r="283" ht="15">
      <c r="A283" s="77">
        <f>Zakljucne!E291</f>
        <v>0</v>
      </c>
    </row>
    <row r="284" ht="15">
      <c r="A284" s="77">
        <f>Zakljucne!E292</f>
        <v>0</v>
      </c>
    </row>
    <row r="285" ht="15">
      <c r="A285" s="77">
        <f>Zakljucne!E293</f>
        <v>0</v>
      </c>
    </row>
    <row r="286" ht="15">
      <c r="A286" s="77">
        <f>Zakljucne!E294</f>
        <v>0</v>
      </c>
    </row>
    <row r="287" ht="15">
      <c r="A287" s="77">
        <f>Zakljucne!E295</f>
        <v>0</v>
      </c>
    </row>
    <row r="288" ht="15">
      <c r="A288" s="77">
        <f>Zakljucne!E296</f>
        <v>0</v>
      </c>
    </row>
    <row r="289" ht="15">
      <c r="A289" s="77">
        <f>Zakljucne!E297</f>
        <v>0</v>
      </c>
    </row>
    <row r="290" ht="15">
      <c r="A290" s="77">
        <f>Zakljucne!E298</f>
        <v>0</v>
      </c>
    </row>
    <row r="291" ht="15">
      <c r="A291" s="77">
        <f>Zakljucne!E299</f>
        <v>0</v>
      </c>
    </row>
    <row r="292" ht="15">
      <c r="A292" s="77">
        <f>Zakljucne!E300</f>
        <v>0</v>
      </c>
    </row>
    <row r="293" ht="15">
      <c r="A293" s="77">
        <f>Zakljucne!E301</f>
        <v>0</v>
      </c>
    </row>
    <row r="294" ht="15">
      <c r="A294" s="77">
        <f>Zakljucne!E302</f>
        <v>0</v>
      </c>
    </row>
    <row r="295" ht="15">
      <c r="A295" s="77">
        <f>Zakljucne!E303</f>
        <v>0</v>
      </c>
    </row>
    <row r="296" ht="15">
      <c r="A296" s="77">
        <f>Zakljucne!E304</f>
        <v>0</v>
      </c>
    </row>
    <row r="297" ht="15">
      <c r="A297" s="77">
        <f>Zakljucne!E305</f>
        <v>0</v>
      </c>
    </row>
    <row r="298" ht="15">
      <c r="A298" s="77">
        <f>Zakljucne!E306</f>
        <v>0</v>
      </c>
    </row>
    <row r="299" ht="15">
      <c r="A299" s="77">
        <f>Zakljucne!E307</f>
        <v>0</v>
      </c>
    </row>
    <row r="300" ht="15">
      <c r="A300" s="77">
        <f>Zakljucne!E308</f>
        <v>0</v>
      </c>
    </row>
    <row r="301" ht="15">
      <c r="A301" s="77">
        <f>Zakljucne!E309</f>
        <v>0</v>
      </c>
    </row>
    <row r="302" ht="15">
      <c r="A302" s="77">
        <f>Zakljucne!E310</f>
        <v>0</v>
      </c>
    </row>
    <row r="303" ht="15">
      <c r="A303" s="77">
        <f>Zakljucne!E311</f>
        <v>0</v>
      </c>
    </row>
    <row r="304" ht="15">
      <c r="A304" s="77">
        <f>Zakljucne!E312</f>
        <v>0</v>
      </c>
    </row>
    <row r="305" ht="15">
      <c r="A305" s="77">
        <f>Zakljucne!E313</f>
        <v>0</v>
      </c>
    </row>
    <row r="306" ht="15">
      <c r="A306" s="77">
        <f>Zakljucne!E314</f>
        <v>0</v>
      </c>
    </row>
    <row r="307" ht="15">
      <c r="A307" s="77">
        <f>Zakljucne!E315</f>
        <v>0</v>
      </c>
    </row>
    <row r="308" ht="15">
      <c r="A308" s="77">
        <f>Zakljucne!E316</f>
        <v>0</v>
      </c>
    </row>
    <row r="309" ht="15">
      <c r="A309" s="77">
        <f>Zakljucne!E317</f>
        <v>0</v>
      </c>
    </row>
    <row r="310" ht="15">
      <c r="A310" s="77">
        <f>Zakljucne!E318</f>
        <v>0</v>
      </c>
    </row>
    <row r="311" ht="15">
      <c r="A311" s="77">
        <f>Zakljucne!E319</f>
        <v>0</v>
      </c>
    </row>
    <row r="312" ht="15">
      <c r="A312" s="77">
        <f>Zakljucne!E320</f>
        <v>0</v>
      </c>
    </row>
    <row r="313" ht="15">
      <c r="A313" s="77">
        <f>Zakljucne!E321</f>
        <v>0</v>
      </c>
    </row>
    <row r="314" ht="15">
      <c r="A314" s="77">
        <f>Zakljucne!E322</f>
        <v>0</v>
      </c>
    </row>
    <row r="315" ht="15">
      <c r="A315" s="77">
        <f>Zakljucne!E323</f>
        <v>0</v>
      </c>
    </row>
    <row r="316" ht="15">
      <c r="A316" s="77">
        <f>Zakljucne!E324</f>
        <v>0</v>
      </c>
    </row>
    <row r="317" ht="15">
      <c r="A317" s="77">
        <f>Zakljucne!E325</f>
        <v>0</v>
      </c>
    </row>
    <row r="318" ht="15">
      <c r="A318" s="77">
        <f>Zakljucne!E326</f>
        <v>0</v>
      </c>
    </row>
    <row r="319" ht="15">
      <c r="A319" s="77">
        <f>Zakljucne!E327</f>
        <v>0</v>
      </c>
    </row>
    <row r="320" ht="15">
      <c r="A320" s="77">
        <f>Zakljucne!E328</f>
        <v>0</v>
      </c>
    </row>
    <row r="321" ht="15">
      <c r="A321" s="77">
        <f>Zakljucne!E329</f>
        <v>0</v>
      </c>
    </row>
    <row r="322" ht="15">
      <c r="A322" s="77">
        <f>Zakljucne!E330</f>
        <v>0</v>
      </c>
    </row>
    <row r="323" ht="15">
      <c r="A323" s="77">
        <f>Zakljucne!E331</f>
        <v>0</v>
      </c>
    </row>
    <row r="324" ht="15">
      <c r="A324" s="77">
        <f>Zakljucne!E332</f>
        <v>0</v>
      </c>
    </row>
    <row r="325" ht="15">
      <c r="A325" s="77">
        <f>Zakljucne!E333</f>
        <v>0</v>
      </c>
    </row>
    <row r="326" ht="15">
      <c r="A326" s="77">
        <f>Zakljucne!E334</f>
        <v>0</v>
      </c>
    </row>
    <row r="327" ht="15">
      <c r="A327" s="77">
        <f>Zakljucne!E335</f>
        <v>0</v>
      </c>
    </row>
    <row r="328" ht="15">
      <c r="A328" s="77">
        <f>Zakljucne!E336</f>
        <v>0</v>
      </c>
    </row>
    <row r="329" ht="15">
      <c r="A329" s="77">
        <f>Zakljucne!E337</f>
        <v>0</v>
      </c>
    </row>
    <row r="330" ht="15">
      <c r="A330" s="77">
        <f>Zakljucne!E338</f>
        <v>0</v>
      </c>
    </row>
    <row r="331" ht="15">
      <c r="A331" s="77">
        <f>Zakljucne!E339</f>
        <v>0</v>
      </c>
    </row>
    <row r="332" ht="15">
      <c r="A332" s="77">
        <f>Zakljucne!E340</f>
        <v>0</v>
      </c>
    </row>
    <row r="333" ht="15">
      <c r="A333" s="77">
        <f>Zakljucne!E341</f>
        <v>0</v>
      </c>
    </row>
    <row r="334" ht="15">
      <c r="A334" s="77">
        <f>Zakljucne!E342</f>
        <v>0</v>
      </c>
    </row>
    <row r="335" ht="15">
      <c r="A335" s="77">
        <f>Zakljucne!E343</f>
        <v>0</v>
      </c>
    </row>
    <row r="336" ht="15">
      <c r="A336" s="77">
        <f>Zakljucne!E344</f>
        <v>0</v>
      </c>
    </row>
    <row r="337" ht="15">
      <c r="A337" s="77">
        <f>Zakljucne!E345</f>
        <v>0</v>
      </c>
    </row>
    <row r="338" ht="15">
      <c r="A338" s="77">
        <f>Zakljucne!E346</f>
        <v>0</v>
      </c>
    </row>
    <row r="339" ht="15">
      <c r="A339" s="77">
        <f>Zakljucne!E347</f>
        <v>0</v>
      </c>
    </row>
    <row r="340" ht="15">
      <c r="A340" s="77">
        <f>Zakljucne!E348</f>
        <v>0</v>
      </c>
    </row>
    <row r="341" ht="15">
      <c r="A341" s="77">
        <f>Zakljucne!E349</f>
        <v>0</v>
      </c>
    </row>
    <row r="342" ht="15">
      <c r="A342" s="77">
        <f>Zakljucne!E350</f>
        <v>0</v>
      </c>
    </row>
    <row r="343" ht="15">
      <c r="A343" s="77">
        <f>Zakljucne!E351</f>
        <v>0</v>
      </c>
    </row>
    <row r="344" ht="15">
      <c r="A344" s="77">
        <f>Zakljucne!E352</f>
        <v>0</v>
      </c>
    </row>
    <row r="345" ht="15">
      <c r="A345" s="77">
        <f>Zakljucne!E353</f>
        <v>0</v>
      </c>
    </row>
    <row r="346" ht="15">
      <c r="A346" s="77">
        <f>Zakljucne!E354</f>
        <v>0</v>
      </c>
    </row>
    <row r="347" ht="15">
      <c r="A347" s="77">
        <f>Zakljucne!E355</f>
        <v>0</v>
      </c>
    </row>
    <row r="348" ht="15">
      <c r="A348" s="77">
        <f>Zakljucne!E356</f>
        <v>0</v>
      </c>
    </row>
    <row r="349" ht="15">
      <c r="A349" s="77">
        <f>Zakljucne!E357</f>
        <v>0</v>
      </c>
    </row>
    <row r="350" ht="15">
      <c r="A350" s="77">
        <f>Zakljucne!E358</f>
        <v>0</v>
      </c>
    </row>
    <row r="351" ht="15">
      <c r="A351" s="77">
        <f>Zakljucne!E359</f>
        <v>0</v>
      </c>
    </row>
    <row r="352" ht="15">
      <c r="A352" s="77">
        <f>Zakljucne!E360</f>
        <v>0</v>
      </c>
    </row>
    <row r="353" ht="15">
      <c r="A353" s="77">
        <f>Zakljucne!E361</f>
        <v>0</v>
      </c>
    </row>
    <row r="354" ht="15">
      <c r="A354" s="77">
        <f>Zakljucne!E362</f>
        <v>0</v>
      </c>
    </row>
    <row r="355" ht="15">
      <c r="A355" s="77">
        <f>Zakljucne!E363</f>
        <v>0</v>
      </c>
    </row>
    <row r="356" ht="15">
      <c r="A356" s="77">
        <f>Zakljucne!E364</f>
        <v>0</v>
      </c>
    </row>
    <row r="357" ht="15">
      <c r="A357" s="77">
        <f>Zakljucne!E365</f>
        <v>0</v>
      </c>
    </row>
    <row r="358" ht="15">
      <c r="A358" s="77">
        <f>Zakljucne!E366</f>
        <v>0</v>
      </c>
    </row>
    <row r="359" ht="15">
      <c r="A359" s="77">
        <f>Zakljucne!E367</f>
        <v>0</v>
      </c>
    </row>
    <row r="360" ht="15">
      <c r="A360" s="77">
        <f>Zakljucne!E368</f>
        <v>0</v>
      </c>
    </row>
    <row r="361" ht="15">
      <c r="A361" s="77">
        <f>Zakljucne!E369</f>
        <v>0</v>
      </c>
    </row>
    <row r="362" ht="15">
      <c r="A362" s="77">
        <f>Zakljucne!E370</f>
        <v>0</v>
      </c>
    </row>
    <row r="363" ht="15">
      <c r="A363" s="77">
        <f>Zakljucne!E371</f>
        <v>0</v>
      </c>
    </row>
    <row r="364" ht="15">
      <c r="A364" s="77">
        <f>Zakljucne!E372</f>
        <v>0</v>
      </c>
    </row>
    <row r="365" ht="15">
      <c r="A365" s="77">
        <f>Zakljucne!E373</f>
        <v>0</v>
      </c>
    </row>
    <row r="366" ht="15">
      <c r="A366" s="77">
        <f>Zakljucne!E374</f>
        <v>0</v>
      </c>
    </row>
    <row r="367" ht="15">
      <c r="A367" s="77">
        <f>Zakljucne!E375</f>
        <v>0</v>
      </c>
    </row>
    <row r="368" ht="15">
      <c r="A368" s="77">
        <f>Zakljucne!E376</f>
        <v>0</v>
      </c>
    </row>
    <row r="369" ht="15">
      <c r="A369" s="77">
        <f>Zakljucne!E377</f>
        <v>0</v>
      </c>
    </row>
    <row r="370" ht="15">
      <c r="A370" s="77">
        <f>Zakljucne!E378</f>
        <v>0</v>
      </c>
    </row>
    <row r="371" ht="15">
      <c r="A371" s="77">
        <f>Zakljucne!E379</f>
        <v>0</v>
      </c>
    </row>
    <row r="372" ht="15">
      <c r="A372" s="77">
        <f>Zakljucne!E380</f>
        <v>0</v>
      </c>
    </row>
    <row r="373" ht="15">
      <c r="A373" s="77">
        <f>Zakljucne!E381</f>
        <v>0</v>
      </c>
    </row>
    <row r="374" ht="15">
      <c r="A374" s="77">
        <f>Zakljucne!E382</f>
        <v>0</v>
      </c>
    </row>
    <row r="375" ht="15">
      <c r="A375" s="77">
        <f>Zakljucne!E383</f>
        <v>0</v>
      </c>
    </row>
    <row r="376" ht="15">
      <c r="A376" s="77">
        <f>Zakljucne!E384</f>
        <v>0</v>
      </c>
    </row>
    <row r="377" ht="15">
      <c r="A377" s="77">
        <f>Zakljucne!E385</f>
        <v>0</v>
      </c>
    </row>
    <row r="378" ht="15">
      <c r="A378" s="77">
        <f>Zakljucne!E386</f>
        <v>0</v>
      </c>
    </row>
    <row r="379" ht="15">
      <c r="A379" s="77">
        <f>Zakljucne!E387</f>
        <v>0</v>
      </c>
    </row>
    <row r="380" ht="15">
      <c r="A380" s="77">
        <f>Zakljucne!E388</f>
        <v>0</v>
      </c>
    </row>
    <row r="381" ht="15">
      <c r="A381" s="77">
        <f>Zakljucne!E389</f>
        <v>0</v>
      </c>
    </row>
    <row r="382" ht="15">
      <c r="A382" s="77">
        <f>Zakljucne!E390</f>
        <v>0</v>
      </c>
    </row>
    <row r="383" ht="15">
      <c r="A383" s="77">
        <f>Zakljucne!E391</f>
        <v>0</v>
      </c>
    </row>
    <row r="384" ht="15">
      <c r="A384" s="77">
        <f>Zakljucne!E392</f>
        <v>0</v>
      </c>
    </row>
    <row r="385" ht="15">
      <c r="A385" s="77">
        <f>Zakljucne!E393</f>
        <v>0</v>
      </c>
    </row>
    <row r="386" ht="15">
      <c r="A386" s="77">
        <f>Zakljucne!E394</f>
        <v>0</v>
      </c>
    </row>
    <row r="387" ht="15">
      <c r="A387" s="77">
        <f>Zakljucne!E395</f>
        <v>0</v>
      </c>
    </row>
    <row r="388" ht="15">
      <c r="A388" s="77">
        <f>Zakljucne!E396</f>
        <v>0</v>
      </c>
    </row>
    <row r="389" ht="15">
      <c r="A389" s="77">
        <f>Zakljucne!E397</f>
        <v>0</v>
      </c>
    </row>
    <row r="390" ht="15">
      <c r="A390" s="77">
        <f>Zakljucne!E398</f>
        <v>0</v>
      </c>
    </row>
    <row r="391" ht="15">
      <c r="A391" s="77">
        <f>Zakljucne!E399</f>
        <v>0</v>
      </c>
    </row>
    <row r="392" ht="15">
      <c r="A392" s="77">
        <f>Zakljucne!E400</f>
        <v>0</v>
      </c>
    </row>
    <row r="393" ht="15">
      <c r="A393" s="77">
        <f>Zakljucne!E401</f>
        <v>0</v>
      </c>
    </row>
    <row r="394" ht="15">
      <c r="A394" s="77">
        <f>Zakljucne!E402</f>
        <v>0</v>
      </c>
    </row>
    <row r="395" ht="15">
      <c r="A395" s="77">
        <f>Zakljucne!E403</f>
        <v>0</v>
      </c>
    </row>
    <row r="396" ht="15">
      <c r="A396" s="77">
        <f>Zakljucne!E404</f>
        <v>0</v>
      </c>
    </row>
    <row r="397" ht="15">
      <c r="A397" s="77">
        <f>Zakljucne!E405</f>
        <v>0</v>
      </c>
    </row>
    <row r="398" ht="15">
      <c r="A398" s="77">
        <f>Zakljucne!E406</f>
        <v>0</v>
      </c>
    </row>
    <row r="399" ht="15">
      <c r="A399" s="77">
        <f>Zakljucne!E407</f>
        <v>0</v>
      </c>
    </row>
    <row r="400" ht="15">
      <c r="A400" s="77">
        <f>Zakljucne!E408</f>
        <v>0</v>
      </c>
    </row>
    <row r="401" ht="15">
      <c r="A401" s="77">
        <f>Zakljucne!E409</f>
        <v>0</v>
      </c>
    </row>
    <row r="402" ht="15">
      <c r="A402" s="77">
        <f>Zakljucne!E410</f>
        <v>0</v>
      </c>
    </row>
    <row r="403" ht="15">
      <c r="A403" s="77">
        <f>Zakljucne!E411</f>
        <v>0</v>
      </c>
    </row>
    <row r="404" ht="15">
      <c r="A404" s="77">
        <f>Zakljucne!E412</f>
        <v>0</v>
      </c>
    </row>
    <row r="405" ht="15">
      <c r="A405" s="77">
        <f>Zakljucne!E413</f>
        <v>0</v>
      </c>
    </row>
    <row r="406" ht="15">
      <c r="A406" s="77">
        <f>Zakljucne!E414</f>
        <v>0</v>
      </c>
    </row>
    <row r="407" ht="15">
      <c r="A407" s="77">
        <f>Zakljucne!E415</f>
        <v>0</v>
      </c>
    </row>
    <row r="408" ht="15">
      <c r="A408" s="77">
        <f>Zakljucne!E416</f>
        <v>0</v>
      </c>
    </row>
    <row r="409" ht="15">
      <c r="A409" s="77">
        <f>Zakljucne!E417</f>
        <v>0</v>
      </c>
    </row>
    <row r="410" ht="15">
      <c r="A410" s="77">
        <f>Zakljucne!E418</f>
        <v>0</v>
      </c>
    </row>
    <row r="411" ht="15">
      <c r="A411" s="77">
        <f>Zakljucne!E419</f>
        <v>0</v>
      </c>
    </row>
    <row r="412" ht="15">
      <c r="A412" s="77">
        <f>Zakljucne!E420</f>
        <v>0</v>
      </c>
    </row>
    <row r="413" ht="15">
      <c r="A413" s="77">
        <f>Zakljucne!E421</f>
        <v>0</v>
      </c>
    </row>
    <row r="414" ht="15">
      <c r="A414" s="77">
        <f>Zakljucne!E422</f>
        <v>0</v>
      </c>
    </row>
    <row r="415" ht="15">
      <c r="A415" s="77">
        <f>Zakljucne!E423</f>
        <v>0</v>
      </c>
    </row>
    <row r="416" ht="15">
      <c r="A416" s="77">
        <f>Zakljucne!E424</f>
        <v>0</v>
      </c>
    </row>
    <row r="417" ht="15">
      <c r="A417" s="77">
        <f>Zakljucne!E425</f>
        <v>0</v>
      </c>
    </row>
    <row r="418" ht="15">
      <c r="A418" s="77">
        <f>Zakljucne!E426</f>
        <v>0</v>
      </c>
    </row>
    <row r="419" ht="15">
      <c r="A419" s="77">
        <f>Zakljucne!E427</f>
        <v>0</v>
      </c>
    </row>
    <row r="420" ht="15">
      <c r="A420" s="77">
        <f>Zakljucne!E428</f>
        <v>0</v>
      </c>
    </row>
    <row r="421" ht="15">
      <c r="A421" s="77">
        <f>Zakljucne!E429</f>
        <v>0</v>
      </c>
    </row>
    <row r="422" ht="15">
      <c r="A422" s="77">
        <f>Zakljucne!E430</f>
        <v>0</v>
      </c>
    </row>
    <row r="423" ht="15">
      <c r="A423" s="77">
        <f>Zakljucne!E431</f>
        <v>0</v>
      </c>
    </row>
    <row r="424" ht="15">
      <c r="A424" s="77">
        <f>Zakljucne!E432</f>
        <v>0</v>
      </c>
    </row>
    <row r="425" ht="15">
      <c r="A425" s="77">
        <f>Zakljucne!E433</f>
        <v>0</v>
      </c>
    </row>
    <row r="426" ht="15">
      <c r="A426" s="77">
        <f>Zakljucne!E434</f>
        <v>0</v>
      </c>
    </row>
    <row r="427" ht="15">
      <c r="A427" s="77">
        <f>Zakljucne!E435</f>
        <v>0</v>
      </c>
    </row>
    <row r="428" ht="15">
      <c r="A428" s="77">
        <f>Zakljucne!E436</f>
        <v>0</v>
      </c>
    </row>
    <row r="429" ht="15">
      <c r="A429" s="77">
        <f>Zakljucne!E437</f>
        <v>0</v>
      </c>
    </row>
    <row r="430" ht="15">
      <c r="A430" s="77">
        <f>Zakljucne!E438</f>
        <v>0</v>
      </c>
    </row>
    <row r="431" ht="15">
      <c r="A431" s="77">
        <f>Zakljucne!E439</f>
        <v>0</v>
      </c>
    </row>
    <row r="432" ht="15">
      <c r="A432" s="77">
        <f>Zakljucne!E440</f>
        <v>0</v>
      </c>
    </row>
    <row r="433" ht="15">
      <c r="A433" s="77">
        <f>Zakljucne!E441</f>
        <v>0</v>
      </c>
    </row>
    <row r="434" ht="15">
      <c r="A434" s="77">
        <f>Zakljucne!E442</f>
        <v>0</v>
      </c>
    </row>
    <row r="435" ht="15">
      <c r="A435" s="77">
        <f>Zakljucne!E443</f>
        <v>0</v>
      </c>
    </row>
    <row r="436" ht="15">
      <c r="A436" s="77">
        <f>Zakljucne!E444</f>
        <v>0</v>
      </c>
    </row>
    <row r="437" ht="15">
      <c r="A437" s="77">
        <f>Zakljucne!E445</f>
        <v>0</v>
      </c>
    </row>
    <row r="438" ht="15">
      <c r="A438" s="77">
        <f>Zakljucne!E446</f>
        <v>0</v>
      </c>
    </row>
    <row r="439" ht="15">
      <c r="A439" s="77">
        <f>Zakljucne!E447</f>
        <v>0</v>
      </c>
    </row>
    <row r="440" ht="15">
      <c r="A440" s="77">
        <f>Zakljucne!E448</f>
        <v>0</v>
      </c>
    </row>
    <row r="441" ht="15">
      <c r="A441" s="77">
        <f>Zakljucne!E449</f>
        <v>0</v>
      </c>
    </row>
    <row r="442" ht="15">
      <c r="A442" s="77">
        <f>Zakljucne!E450</f>
        <v>0</v>
      </c>
    </row>
    <row r="443" ht="15">
      <c r="A443" s="77">
        <f>Zakljucne!E451</f>
        <v>0</v>
      </c>
    </row>
    <row r="444" ht="15">
      <c r="A444" s="77">
        <f>Zakljucne!E452</f>
        <v>0</v>
      </c>
    </row>
    <row r="445" ht="15">
      <c r="A445" s="77">
        <f>Zakljucne!E453</f>
        <v>0</v>
      </c>
    </row>
    <row r="446" ht="15">
      <c r="A446" s="77">
        <f>Zakljucne!E454</f>
        <v>0</v>
      </c>
    </row>
    <row r="447" ht="15">
      <c r="A447" s="77">
        <f>Zakljucne!E455</f>
        <v>0</v>
      </c>
    </row>
    <row r="448" ht="15">
      <c r="A448" s="77">
        <f>Zakljucne!E456</f>
        <v>0</v>
      </c>
    </row>
    <row r="449" ht="15">
      <c r="A449" s="77">
        <f>Zakljucne!E457</f>
        <v>0</v>
      </c>
    </row>
    <row r="450" ht="15">
      <c r="A450" s="77">
        <f>Zakljucne!E458</f>
        <v>0</v>
      </c>
    </row>
    <row r="451" ht="15">
      <c r="A451" s="77">
        <f>Zakljucne!E459</f>
        <v>0</v>
      </c>
    </row>
    <row r="452" ht="15">
      <c r="A452" s="77">
        <f>Zakljucne!E460</f>
        <v>0</v>
      </c>
    </row>
    <row r="453" ht="15">
      <c r="A453" s="77">
        <f>Zakljucne!E461</f>
        <v>0</v>
      </c>
    </row>
    <row r="454" ht="15">
      <c r="A454" s="77">
        <f>Zakljucne!E462</f>
        <v>0</v>
      </c>
    </row>
    <row r="455" ht="15">
      <c r="A455" s="77">
        <f>Zakljucne!E463</f>
        <v>0</v>
      </c>
    </row>
    <row r="456" ht="15">
      <c r="A456" s="77">
        <f>Zakljucne!E464</f>
        <v>0</v>
      </c>
    </row>
    <row r="457" ht="15">
      <c r="A457" s="77">
        <f>Zakljucne!E465</f>
        <v>0</v>
      </c>
    </row>
    <row r="458" ht="15">
      <c r="A458" s="77">
        <f>Zakljucne!E466</f>
        <v>0</v>
      </c>
    </row>
    <row r="459" ht="15">
      <c r="A459" s="77">
        <f>Zakljucne!E467</f>
        <v>0</v>
      </c>
    </row>
    <row r="460" ht="15">
      <c r="A460" s="77">
        <f>Zakljucne!E468</f>
        <v>0</v>
      </c>
    </row>
    <row r="461" ht="15">
      <c r="A461" s="77">
        <f>Zakljucne!E469</f>
        <v>0</v>
      </c>
    </row>
    <row r="462" ht="15">
      <c r="A462" s="77">
        <f>Zakljucne!E470</f>
        <v>0</v>
      </c>
    </row>
    <row r="463" ht="15">
      <c r="A463" s="77">
        <f>Zakljucne!E471</f>
        <v>0</v>
      </c>
    </row>
    <row r="464" ht="15">
      <c r="A464" s="77">
        <f>Zakljucne!E472</f>
        <v>0</v>
      </c>
    </row>
    <row r="465" ht="15">
      <c r="A465" s="77">
        <f>Zakljucne!E473</f>
        <v>0</v>
      </c>
    </row>
    <row r="466" ht="15">
      <c r="A466" s="77">
        <f>Zakljucne!E474</f>
        <v>0</v>
      </c>
    </row>
    <row r="467" ht="15">
      <c r="A467" s="77">
        <f>Zakljucne!E475</f>
        <v>0</v>
      </c>
    </row>
    <row r="468" ht="15">
      <c r="A468" s="77">
        <f>Zakljucne!E476</f>
        <v>0</v>
      </c>
    </row>
    <row r="469" ht="15">
      <c r="A469" s="77">
        <f>Zakljucne!E477</f>
        <v>0</v>
      </c>
    </row>
    <row r="470" ht="15">
      <c r="A470" s="77">
        <f>Zakljucne!E478</f>
        <v>0</v>
      </c>
    </row>
    <row r="471" ht="15">
      <c r="A471" s="77">
        <f>Zakljucne!E479</f>
        <v>0</v>
      </c>
    </row>
    <row r="472" ht="15">
      <c r="A472" s="77">
        <f>Zakljucne!E480</f>
        <v>0</v>
      </c>
    </row>
    <row r="473" ht="15">
      <c r="A473" s="77">
        <f>Zakljucne!E481</f>
        <v>0</v>
      </c>
    </row>
    <row r="474" ht="15">
      <c r="A474" s="77">
        <f>Zakljucne!E482</f>
        <v>0</v>
      </c>
    </row>
    <row r="475" ht="15">
      <c r="A475" s="77">
        <f>Zakljucne!E483</f>
        <v>0</v>
      </c>
    </row>
    <row r="476" ht="15">
      <c r="A476" s="77">
        <f>Zakljucne!E484</f>
        <v>0</v>
      </c>
    </row>
    <row r="477" ht="15">
      <c r="A477" s="77">
        <f>Zakljucne!E485</f>
        <v>0</v>
      </c>
    </row>
    <row r="478" ht="15">
      <c r="A478" s="77">
        <f>Zakljucne!E486</f>
        <v>0</v>
      </c>
    </row>
    <row r="479" ht="15">
      <c r="A479" s="77">
        <f>Zakljucne!E487</f>
        <v>0</v>
      </c>
    </row>
    <row r="480" ht="15">
      <c r="A480" s="77">
        <f>Zakljucne!E488</f>
        <v>0</v>
      </c>
    </row>
    <row r="481" ht="15">
      <c r="A481" s="77">
        <f>Zakljucne!E489</f>
        <v>0</v>
      </c>
    </row>
    <row r="482" ht="15">
      <c r="A482" s="77">
        <f>Zakljucne!E490</f>
        <v>0</v>
      </c>
    </row>
    <row r="483" ht="15">
      <c r="A483" s="77">
        <f>Zakljucne!E491</f>
        <v>0</v>
      </c>
    </row>
    <row r="484" ht="15">
      <c r="A484" s="77">
        <f>Zakljucne!E492</f>
        <v>0</v>
      </c>
    </row>
    <row r="485" ht="15">
      <c r="A485" s="77">
        <f>Zakljucne!E493</f>
        <v>0</v>
      </c>
    </row>
    <row r="486" ht="15">
      <c r="A486" s="77">
        <f>Zakljucne!E494</f>
        <v>0</v>
      </c>
    </row>
    <row r="487" ht="15">
      <c r="A487" s="77">
        <f>Zakljucne!E495</f>
        <v>0</v>
      </c>
    </row>
    <row r="488" ht="15">
      <c r="A488" s="77">
        <f>Zakljucne!E496</f>
        <v>0</v>
      </c>
    </row>
    <row r="489" ht="15">
      <c r="A489" s="77">
        <f>Zakljucne!E497</f>
        <v>0</v>
      </c>
    </row>
    <row r="490" ht="15">
      <c r="A490" s="77">
        <f>Zakljucne!E498</f>
        <v>0</v>
      </c>
    </row>
    <row r="491" ht="15">
      <c r="A491" s="77">
        <f>Zakljucne!E499</f>
        <v>0</v>
      </c>
    </row>
    <row r="492" ht="15">
      <c r="A492" s="77">
        <f>Zakljucne!E500</f>
        <v>0</v>
      </c>
    </row>
    <row r="493" ht="15">
      <c r="A493" s="77">
        <f>Zakljucne!E501</f>
        <v>0</v>
      </c>
    </row>
    <row r="494" ht="15">
      <c r="A494" s="77">
        <f>Zakljucne!E502</f>
        <v>0</v>
      </c>
    </row>
    <row r="495" ht="15">
      <c r="A495" s="77">
        <f>Zakljucne!E503</f>
        <v>0</v>
      </c>
    </row>
    <row r="496" ht="15">
      <c r="A496" s="77">
        <f>Zakljucne!E504</f>
        <v>0</v>
      </c>
    </row>
    <row r="497" ht="15">
      <c r="A497" s="77">
        <f>Zakljucne!E505</f>
        <v>0</v>
      </c>
    </row>
    <row r="498" ht="15">
      <c r="A498" s="77">
        <f>Zakljucne!E506</f>
        <v>0</v>
      </c>
    </row>
    <row r="499" ht="15">
      <c r="A499" s="77">
        <f>Zakljucne!E507</f>
        <v>0</v>
      </c>
    </row>
    <row r="500" ht="15">
      <c r="A500" s="77">
        <f>Zakljucne!E508</f>
        <v>0</v>
      </c>
    </row>
    <row r="501" ht="15">
      <c r="A501" s="77">
        <f>Zakljucne!E509</f>
        <v>0</v>
      </c>
    </row>
    <row r="502" ht="15">
      <c r="A502" s="77">
        <f>Zakljucne!E510</f>
        <v>0</v>
      </c>
    </row>
    <row r="503" ht="15">
      <c r="A503" s="77">
        <f>Zakljucne!E511</f>
        <v>0</v>
      </c>
    </row>
    <row r="504" ht="15">
      <c r="A504" s="77">
        <f>Zakljucne!E512</f>
        <v>0</v>
      </c>
    </row>
    <row r="505" ht="15">
      <c r="A505" s="77">
        <f>Zakljucne!E513</f>
        <v>0</v>
      </c>
    </row>
    <row r="506" ht="15">
      <c r="A506" s="77">
        <f>Zakljucne!E514</f>
        <v>0</v>
      </c>
    </row>
    <row r="507" ht="15">
      <c r="A507" s="77">
        <f>Zakljucne!E515</f>
        <v>0</v>
      </c>
    </row>
    <row r="508" ht="15">
      <c r="A508" s="77">
        <f>Zakljucne!E516</f>
        <v>0</v>
      </c>
    </row>
    <row r="509" ht="15">
      <c r="A509" s="77">
        <f>Zakljucne!E517</f>
        <v>0</v>
      </c>
    </row>
    <row r="510" ht="15">
      <c r="A510" s="77">
        <f>Zakljucne!E518</f>
        <v>0</v>
      </c>
    </row>
    <row r="511" ht="15">
      <c r="A511" s="77">
        <f>Zakljucne!E519</f>
        <v>0</v>
      </c>
    </row>
    <row r="512" ht="15">
      <c r="A512" s="77">
        <f>Zakljucne!E520</f>
        <v>0</v>
      </c>
    </row>
    <row r="513" ht="15">
      <c r="A513" s="77">
        <f>Zakljucne!E521</f>
        <v>0</v>
      </c>
    </row>
    <row r="514" ht="15">
      <c r="A514" s="77">
        <f>Zakljucne!E522</f>
        <v>0</v>
      </c>
    </row>
    <row r="515" ht="15">
      <c r="A515" s="77">
        <f>Zakljucne!E523</f>
        <v>0</v>
      </c>
    </row>
    <row r="516" ht="15">
      <c r="A516" s="77">
        <f>Zakljucne!E524</f>
        <v>0</v>
      </c>
    </row>
    <row r="517" ht="15">
      <c r="A517" s="77">
        <f>Zakljucne!E525</f>
        <v>0</v>
      </c>
    </row>
    <row r="518" ht="15">
      <c r="A518" s="77">
        <f>Zakljucne!E526</f>
        <v>0</v>
      </c>
    </row>
    <row r="519" ht="15">
      <c r="A519" s="77">
        <f>Zakljucne!E527</f>
        <v>0</v>
      </c>
    </row>
    <row r="520" ht="15">
      <c r="A520" s="77">
        <f>Zakljucne!E528</f>
        <v>0</v>
      </c>
    </row>
    <row r="521" ht="15">
      <c r="A521" s="77">
        <f>Zakljucne!E529</f>
        <v>0</v>
      </c>
    </row>
    <row r="522" ht="15">
      <c r="A522" s="77">
        <f>Zakljucne!E530</f>
        <v>0</v>
      </c>
    </row>
    <row r="523" ht="15">
      <c r="A523" s="77">
        <f>Zakljucne!E531</f>
        <v>0</v>
      </c>
    </row>
    <row r="524" ht="15">
      <c r="A524" s="77">
        <f>Zakljucne!E532</f>
        <v>0</v>
      </c>
    </row>
    <row r="525" ht="15">
      <c r="A525" s="77">
        <f>Zakljucne!E533</f>
        <v>0</v>
      </c>
    </row>
    <row r="526" ht="15">
      <c r="A526" s="77">
        <f>Zakljucne!E534</f>
        <v>0</v>
      </c>
    </row>
    <row r="527" ht="15">
      <c r="A527" s="77">
        <f>Zakljucne!E535</f>
        <v>0</v>
      </c>
    </row>
    <row r="528" ht="15">
      <c r="A528" s="77">
        <f>Zakljucne!E536</f>
        <v>0</v>
      </c>
    </row>
    <row r="529" ht="15">
      <c r="A529" s="77">
        <f>Zakljucne!E537</f>
        <v>0</v>
      </c>
    </row>
    <row r="530" ht="15">
      <c r="A530" s="77">
        <f>Zakljucne!E538</f>
        <v>0</v>
      </c>
    </row>
    <row r="531" ht="15">
      <c r="A531" s="77">
        <f>Zakljucne!E539</f>
        <v>0</v>
      </c>
    </row>
    <row r="532" ht="15">
      <c r="A532" s="77">
        <f>Zakljucne!E540</f>
        <v>0</v>
      </c>
    </row>
    <row r="533" ht="15">
      <c r="A533" s="77">
        <f>Zakljucne!E541</f>
        <v>0</v>
      </c>
    </row>
    <row r="534" ht="15">
      <c r="A534" s="77">
        <f>Zakljucne!E542</f>
        <v>0</v>
      </c>
    </row>
    <row r="535" ht="15">
      <c r="A535" s="77">
        <f>Zakljucne!E543</f>
        <v>0</v>
      </c>
    </row>
    <row r="536" ht="15">
      <c r="A536" s="77">
        <f>Zakljucne!E544</f>
        <v>0</v>
      </c>
    </row>
    <row r="537" ht="15">
      <c r="A537" s="77">
        <f>Zakljucne!E545</f>
        <v>0</v>
      </c>
    </row>
    <row r="538" ht="15">
      <c r="A538" s="77">
        <f>Zakljucne!E546</f>
        <v>0</v>
      </c>
    </row>
    <row r="539" ht="15">
      <c r="A539" s="77">
        <f>Zakljucne!E547</f>
        <v>0</v>
      </c>
    </row>
    <row r="540" ht="15">
      <c r="A540" s="77">
        <f>Zakljucne!E548</f>
        <v>0</v>
      </c>
    </row>
    <row r="541" ht="15">
      <c r="A541" s="77">
        <f>Zakljucne!E549</f>
        <v>0</v>
      </c>
    </row>
    <row r="542" ht="15">
      <c r="A542" s="77">
        <f>Zakljucne!E550</f>
        <v>0</v>
      </c>
    </row>
    <row r="543" ht="15">
      <c r="A543" s="77">
        <f>Zakljucne!E551</f>
        <v>0</v>
      </c>
    </row>
    <row r="544" ht="15">
      <c r="A544" s="77">
        <f>Zakljucne!E552</f>
        <v>0</v>
      </c>
    </row>
    <row r="545" ht="15">
      <c r="A545" s="77">
        <f>Zakljucne!E553</f>
        <v>0</v>
      </c>
    </row>
    <row r="546" ht="15">
      <c r="A546" s="77">
        <f>Zakljucne!E554</f>
        <v>0</v>
      </c>
    </row>
    <row r="547" ht="15">
      <c r="A547" s="77">
        <f>Zakljucne!E555</f>
        <v>0</v>
      </c>
    </row>
    <row r="548" ht="15">
      <c r="A548" s="77">
        <f>Zakljucne!E556</f>
        <v>0</v>
      </c>
    </row>
    <row r="549" ht="15">
      <c r="A549" s="77">
        <f>Zakljucne!E557</f>
        <v>0</v>
      </c>
    </row>
    <row r="550" ht="15">
      <c r="A550" s="77">
        <f>Zakljucne!E558</f>
        <v>0</v>
      </c>
    </row>
    <row r="551" ht="15">
      <c r="A551" s="77">
        <f>Zakljucne!E559</f>
        <v>0</v>
      </c>
    </row>
    <row r="552" ht="15">
      <c r="A552" s="77">
        <f>Zakljucne!E560</f>
        <v>0</v>
      </c>
    </row>
    <row r="553" ht="15">
      <c r="A553" s="77">
        <f>Zakljucne!E561</f>
        <v>0</v>
      </c>
    </row>
    <row r="554" ht="15">
      <c r="A554" s="77">
        <f>Zakljucne!E562</f>
        <v>0</v>
      </c>
    </row>
    <row r="555" ht="15">
      <c r="A555" s="77">
        <f>Zakljucne!E563</f>
        <v>0</v>
      </c>
    </row>
    <row r="556" ht="15">
      <c r="A556" s="77">
        <f>Zakljucne!E564</f>
        <v>0</v>
      </c>
    </row>
    <row r="557" ht="15">
      <c r="A557" s="77">
        <f>Zakljucne!E565</f>
        <v>0</v>
      </c>
    </row>
    <row r="558" ht="15">
      <c r="A558" s="77">
        <f>Zakljucne!E566</f>
        <v>0</v>
      </c>
    </row>
    <row r="559" ht="15">
      <c r="A559" s="77">
        <f>Zakljucne!E567</f>
        <v>0</v>
      </c>
    </row>
    <row r="560" ht="15">
      <c r="A560" s="77">
        <f>Zakljucne!E568</f>
        <v>0</v>
      </c>
    </row>
    <row r="561" ht="15">
      <c r="A561" s="77">
        <f>Zakljucne!E569</f>
        <v>0</v>
      </c>
    </row>
    <row r="562" ht="15">
      <c r="A562" s="77">
        <f>Zakljucne!E570</f>
        <v>0</v>
      </c>
    </row>
    <row r="563" ht="15">
      <c r="A563" s="77">
        <f>Zakljucne!E571</f>
        <v>0</v>
      </c>
    </row>
    <row r="564" ht="15">
      <c r="A564" s="77">
        <f>Zakljucne!E572</f>
        <v>0</v>
      </c>
    </row>
    <row r="565" ht="15">
      <c r="A565" s="77">
        <f>Zakljucne!E573</f>
        <v>0</v>
      </c>
    </row>
    <row r="566" ht="15">
      <c r="A566" s="77">
        <f>Zakljucne!E574</f>
        <v>0</v>
      </c>
    </row>
    <row r="567" ht="15">
      <c r="A567" s="77">
        <f>Zakljucne!E575</f>
        <v>0</v>
      </c>
    </row>
    <row r="568" ht="15">
      <c r="A568" s="77">
        <f>Zakljucne!E576</f>
        <v>0</v>
      </c>
    </row>
    <row r="569" ht="15">
      <c r="A569" s="77">
        <f>Zakljucne!E577</f>
        <v>0</v>
      </c>
    </row>
    <row r="570" ht="15">
      <c r="A570" s="77">
        <f>Zakljucne!E578</f>
        <v>0</v>
      </c>
    </row>
    <row r="571" ht="15">
      <c r="A571" s="77">
        <f>Zakljucne!E579</f>
        <v>0</v>
      </c>
    </row>
    <row r="572" ht="15">
      <c r="A572" s="77">
        <f>Zakljucne!E580</f>
        <v>0</v>
      </c>
    </row>
    <row r="573" ht="15">
      <c r="A573" s="77">
        <f>Zakljucne!E581</f>
        <v>0</v>
      </c>
    </row>
    <row r="574" ht="15">
      <c r="A574" s="77">
        <f>Zakljucne!E582</f>
        <v>0</v>
      </c>
    </row>
    <row r="575" ht="15">
      <c r="A575" s="77">
        <f>Zakljucne!E583</f>
        <v>0</v>
      </c>
    </row>
    <row r="576" ht="15">
      <c r="A576" s="77">
        <f>Zakljucne!E584</f>
        <v>0</v>
      </c>
    </row>
    <row r="577" ht="15">
      <c r="A577" s="77">
        <f>Zakljucne!E585</f>
        <v>0</v>
      </c>
    </row>
    <row r="578" ht="15">
      <c r="A578" s="77">
        <f>Zakljucne!E586</f>
        <v>0</v>
      </c>
    </row>
    <row r="579" ht="15">
      <c r="A579" s="77">
        <f>Zakljucne!E587</f>
        <v>0</v>
      </c>
    </row>
    <row r="580" ht="15">
      <c r="A580" s="77">
        <f>Zakljucne!E588</f>
        <v>0</v>
      </c>
    </row>
    <row r="581" ht="15">
      <c r="A581" s="77">
        <f>Zakljucne!E589</f>
        <v>0</v>
      </c>
    </row>
    <row r="582" ht="15">
      <c r="A582" s="77">
        <f>Zakljucne!E590</f>
        <v>0</v>
      </c>
    </row>
    <row r="583" ht="15">
      <c r="A583" s="77">
        <f>Zakljucne!E591</f>
        <v>0</v>
      </c>
    </row>
    <row r="584" ht="15">
      <c r="A584" s="77">
        <f>Zakljucne!E592</f>
        <v>0</v>
      </c>
    </row>
    <row r="585" ht="15">
      <c r="A585" s="77">
        <f>Zakljucne!E593</f>
        <v>0</v>
      </c>
    </row>
    <row r="586" ht="15">
      <c r="A586" s="77">
        <f>Zakljucne!E594</f>
        <v>0</v>
      </c>
    </row>
    <row r="587" ht="15">
      <c r="A587" s="77">
        <f>Zakljucne!E595</f>
        <v>0</v>
      </c>
    </row>
    <row r="588" ht="15">
      <c r="A588" s="77">
        <f>Zakljucne!E596</f>
        <v>0</v>
      </c>
    </row>
    <row r="589" ht="15">
      <c r="A589" s="77">
        <f>Zakljucne!E597</f>
        <v>0</v>
      </c>
    </row>
    <row r="590" ht="15">
      <c r="A590" s="77">
        <f>Zakljucne!E598</f>
        <v>0</v>
      </c>
    </row>
    <row r="591" ht="15">
      <c r="A591" s="77">
        <f>Zakljucne!E599</f>
        <v>0</v>
      </c>
    </row>
    <row r="592" ht="15">
      <c r="A592" s="77">
        <f>Zakljucne!E600</f>
        <v>0</v>
      </c>
    </row>
    <row r="593" ht="15">
      <c r="A593" s="77">
        <f>Zakljucne!E601</f>
        <v>0</v>
      </c>
    </row>
    <row r="594" ht="15">
      <c r="A594" s="77">
        <f>Zakljucne!E602</f>
        <v>0</v>
      </c>
    </row>
    <row r="595" ht="15">
      <c r="A595" s="77">
        <f>Zakljucne!E603</f>
        <v>0</v>
      </c>
    </row>
    <row r="596" ht="15">
      <c r="A596" s="77">
        <f>Zakljucne!E604</f>
        <v>0</v>
      </c>
    </row>
    <row r="597" ht="15">
      <c r="A597" s="77">
        <f>Zakljucne!E605</f>
        <v>0</v>
      </c>
    </row>
    <row r="598" ht="15">
      <c r="A598" s="77">
        <f>Zakljucne!E606</f>
        <v>0</v>
      </c>
    </row>
    <row r="599" ht="15">
      <c r="A599" s="77">
        <f>Zakljucne!E607</f>
        <v>0</v>
      </c>
    </row>
    <row r="600" ht="15">
      <c r="A600" s="77">
        <f>Zakljucne!E608</f>
        <v>0</v>
      </c>
    </row>
    <row r="601" ht="15">
      <c r="A601" s="77">
        <f>Zakljucne!E609</f>
        <v>0</v>
      </c>
    </row>
    <row r="602" ht="15">
      <c r="A602" s="77">
        <f>Zakljucne!E610</f>
        <v>0</v>
      </c>
    </row>
    <row r="603" ht="15">
      <c r="A603" s="77">
        <f>Zakljucne!E611</f>
        <v>0</v>
      </c>
    </row>
    <row r="604" ht="15">
      <c r="A604" s="77">
        <f>Zakljucne!E612</f>
        <v>0</v>
      </c>
    </row>
    <row r="605" ht="15">
      <c r="A605" s="77">
        <f>Zakljucne!E613</f>
        <v>0</v>
      </c>
    </row>
    <row r="606" ht="15">
      <c r="A606" s="77">
        <f>Zakljucne!E614</f>
        <v>0</v>
      </c>
    </row>
    <row r="607" ht="15">
      <c r="A607" s="77">
        <f>Zakljucne!E615</f>
        <v>0</v>
      </c>
    </row>
    <row r="608" ht="15">
      <c r="A608" s="77">
        <f>Zakljucne!E616</f>
        <v>0</v>
      </c>
    </row>
    <row r="609" ht="15">
      <c r="A609" s="77">
        <f>Zakljucne!E617</f>
        <v>0</v>
      </c>
    </row>
    <row r="610" ht="15">
      <c r="A610" s="77">
        <f>Zakljucne!E618</f>
        <v>0</v>
      </c>
    </row>
    <row r="611" ht="15">
      <c r="A611" s="77">
        <f>Zakljucne!E619</f>
        <v>0</v>
      </c>
    </row>
    <row r="612" ht="15">
      <c r="A612" s="77">
        <f>Zakljucne!E620</f>
        <v>0</v>
      </c>
    </row>
    <row r="613" ht="15">
      <c r="A613" s="77">
        <f>Zakljucne!E621</f>
        <v>0</v>
      </c>
    </row>
    <row r="614" ht="15">
      <c r="A614" s="77">
        <f>Zakljucne!E622</f>
        <v>0</v>
      </c>
    </row>
    <row r="615" ht="15">
      <c r="A615" s="77">
        <f>Zakljucne!E623</f>
        <v>0</v>
      </c>
    </row>
    <row r="616" ht="15">
      <c r="A616" s="77">
        <f>Zakljucne!E624</f>
        <v>0</v>
      </c>
    </row>
    <row r="617" ht="15">
      <c r="A617" s="77">
        <f>Zakljucne!E625</f>
        <v>0</v>
      </c>
    </row>
    <row r="618" ht="15">
      <c r="A618" s="77">
        <f>Zakljucne!E626</f>
        <v>0</v>
      </c>
    </row>
    <row r="619" ht="15">
      <c r="A619" s="77">
        <f>Zakljucne!E627</f>
        <v>0</v>
      </c>
    </row>
    <row r="620" ht="15">
      <c r="A620" s="77">
        <f>Zakljucne!E628</f>
        <v>0</v>
      </c>
    </row>
    <row r="621" ht="15">
      <c r="A621" s="77">
        <f>Zakljucne!E629</f>
        <v>0</v>
      </c>
    </row>
    <row r="622" ht="15">
      <c r="A622" s="77">
        <f>Zakljucne!E630</f>
        <v>0</v>
      </c>
    </row>
    <row r="623" ht="15">
      <c r="A623" s="77">
        <f>Zakljucne!E631</f>
        <v>0</v>
      </c>
    </row>
    <row r="624" ht="15">
      <c r="A624" s="77">
        <f>Zakljucne!E632</f>
        <v>0</v>
      </c>
    </row>
    <row r="625" ht="15">
      <c r="A625" s="77">
        <f>Zakljucne!E633</f>
        <v>0</v>
      </c>
    </row>
    <row r="626" ht="15">
      <c r="A626" s="77">
        <f>Zakljucne!E634</f>
        <v>0</v>
      </c>
    </row>
    <row r="627" ht="15">
      <c r="A627" s="77">
        <f>Zakljucne!E635</f>
        <v>0</v>
      </c>
    </row>
    <row r="628" ht="15">
      <c r="A628" s="77">
        <f>Zakljucne!E636</f>
        <v>0</v>
      </c>
    </row>
    <row r="629" ht="15">
      <c r="A629" s="77">
        <f>Zakljucne!E637</f>
        <v>0</v>
      </c>
    </row>
    <row r="630" ht="15">
      <c r="A630" s="77">
        <f>Zakljucne!E638</f>
        <v>0</v>
      </c>
    </row>
    <row r="631" ht="15">
      <c r="A631" s="77">
        <f>Zakljucne!E639</f>
        <v>0</v>
      </c>
    </row>
    <row r="632" ht="15">
      <c r="A632" s="77">
        <f>Zakljucne!E640</f>
        <v>0</v>
      </c>
    </row>
    <row r="633" ht="15">
      <c r="A633" s="77">
        <f>Zakljucne!E641</f>
        <v>0</v>
      </c>
    </row>
    <row r="634" ht="15">
      <c r="A634" s="77">
        <f>Zakljucne!E642</f>
        <v>0</v>
      </c>
    </row>
    <row r="635" ht="15">
      <c r="A635" s="77">
        <f>Zakljucne!E643</f>
        <v>0</v>
      </c>
    </row>
    <row r="636" ht="15">
      <c r="A636" s="77">
        <f>Zakljucne!E644</f>
        <v>0</v>
      </c>
    </row>
    <row r="637" ht="15">
      <c r="A637" s="77">
        <f>Zakljucne!E645</f>
        <v>0</v>
      </c>
    </row>
    <row r="638" ht="15">
      <c r="A638" s="77">
        <f>Zakljucne!E646</f>
        <v>0</v>
      </c>
    </row>
    <row r="639" ht="15">
      <c r="A639" s="77">
        <f>Zakljucne!E647</f>
        <v>0</v>
      </c>
    </row>
    <row r="640" ht="15">
      <c r="A640" s="77">
        <f>Zakljucne!E648</f>
        <v>0</v>
      </c>
    </row>
    <row r="641" ht="15">
      <c r="A641" s="77">
        <f>Zakljucne!E649</f>
        <v>0</v>
      </c>
    </row>
    <row r="642" ht="15">
      <c r="A642" s="77">
        <f>Zakljucne!E650</f>
        <v>0</v>
      </c>
    </row>
    <row r="643" ht="15">
      <c r="A643" s="77">
        <f>Zakljucne!E651</f>
        <v>0</v>
      </c>
    </row>
    <row r="644" ht="15">
      <c r="A644" s="77">
        <f>Zakljucne!E652</f>
        <v>0</v>
      </c>
    </row>
    <row r="645" ht="15">
      <c r="A645" s="77">
        <f>Zakljucne!E653</f>
        <v>0</v>
      </c>
    </row>
    <row r="646" ht="15">
      <c r="A646" s="77">
        <f>Zakljucne!E654</f>
        <v>0</v>
      </c>
    </row>
    <row r="647" ht="15">
      <c r="A647" s="77">
        <f>Zakljucne!E655</f>
        <v>0</v>
      </c>
    </row>
    <row r="648" ht="15">
      <c r="A648" s="77">
        <f>Zakljucne!E656</f>
        <v>0</v>
      </c>
    </row>
    <row r="649" ht="15">
      <c r="A649" s="77">
        <f>Zakljucne!E657</f>
        <v>0</v>
      </c>
    </row>
    <row r="650" ht="15">
      <c r="A650" s="77">
        <f>Zakljucne!E658</f>
        <v>0</v>
      </c>
    </row>
    <row r="651" ht="15">
      <c r="A651" s="77">
        <f>Zakljucne!E659</f>
        <v>0</v>
      </c>
    </row>
    <row r="652" ht="15">
      <c r="A652" s="77">
        <f>Zakljucne!E660</f>
        <v>0</v>
      </c>
    </row>
    <row r="653" ht="15">
      <c r="A653" s="77">
        <f>Zakljucne!E661</f>
        <v>0</v>
      </c>
    </row>
    <row r="654" ht="15">
      <c r="A654" s="77">
        <f>Zakljucne!E662</f>
        <v>0</v>
      </c>
    </row>
    <row r="655" ht="15">
      <c r="A655" s="77">
        <f>Zakljucne!E663</f>
        <v>0</v>
      </c>
    </row>
    <row r="656" ht="15">
      <c r="A656" s="77">
        <f>Zakljucne!E664</f>
        <v>0</v>
      </c>
    </row>
    <row r="657" ht="15">
      <c r="A657" s="77">
        <f>Zakljucne!E665</f>
        <v>0</v>
      </c>
    </row>
    <row r="658" ht="15">
      <c r="A658" s="77">
        <f>Zakljucne!E666</f>
        <v>0</v>
      </c>
    </row>
    <row r="659" ht="15">
      <c r="A659" s="77">
        <f>Zakljucne!E667</f>
        <v>0</v>
      </c>
    </row>
    <row r="660" ht="15">
      <c r="A660" s="77">
        <f>Zakljucne!E668</f>
        <v>0</v>
      </c>
    </row>
    <row r="661" ht="15">
      <c r="A661" s="77">
        <f>Zakljucne!E669</f>
        <v>0</v>
      </c>
    </row>
    <row r="662" ht="15">
      <c r="A662" s="77">
        <f>Zakljucne!E670</f>
        <v>0</v>
      </c>
    </row>
    <row r="663" ht="15">
      <c r="A663" s="77">
        <f>Zakljucne!E671</f>
        <v>0</v>
      </c>
    </row>
    <row r="664" ht="15">
      <c r="A664" s="77">
        <f>Zakljucne!E672</f>
        <v>0</v>
      </c>
    </row>
    <row r="665" ht="15">
      <c r="A665" s="77">
        <f>Zakljucne!E673</f>
        <v>0</v>
      </c>
    </row>
    <row r="666" ht="15">
      <c r="A666" s="77">
        <f>Zakljucne!E674</f>
        <v>0</v>
      </c>
    </row>
    <row r="667" ht="15">
      <c r="A667" s="77">
        <f>Zakljucne!E675</f>
        <v>0</v>
      </c>
    </row>
    <row r="668" ht="15">
      <c r="A668" s="77">
        <f>Zakljucne!E676</f>
        <v>0</v>
      </c>
    </row>
    <row r="669" ht="15">
      <c r="A669" s="77">
        <f>Zakljucne!E677</f>
        <v>0</v>
      </c>
    </row>
    <row r="670" ht="15">
      <c r="A670" s="77">
        <f>Zakljucne!E678</f>
        <v>0</v>
      </c>
    </row>
    <row r="671" ht="15">
      <c r="A671" s="77">
        <f>Zakljucne!E679</f>
        <v>0</v>
      </c>
    </row>
    <row r="672" ht="15">
      <c r="A672" s="77">
        <f>Zakljucne!E680</f>
        <v>0</v>
      </c>
    </row>
    <row r="673" ht="15">
      <c r="A673" s="77">
        <f>Zakljucne!E681</f>
        <v>0</v>
      </c>
    </row>
    <row r="674" ht="15">
      <c r="A674" s="77">
        <f>Zakljucne!E682</f>
        <v>0</v>
      </c>
    </row>
    <row r="675" ht="15">
      <c r="A675" s="77">
        <f>Zakljucne!E683</f>
        <v>0</v>
      </c>
    </row>
    <row r="676" ht="15">
      <c r="A676" s="77">
        <f>Zakljucne!E684</f>
        <v>0</v>
      </c>
    </row>
    <row r="677" ht="15">
      <c r="A677" s="77">
        <f>Zakljucne!E685</f>
        <v>0</v>
      </c>
    </row>
    <row r="678" ht="15">
      <c r="A678" s="77">
        <f>Zakljucne!E686</f>
        <v>0</v>
      </c>
    </row>
    <row r="679" ht="15">
      <c r="A679" s="77">
        <f>Zakljucne!E687</f>
        <v>0</v>
      </c>
    </row>
    <row r="680" ht="15">
      <c r="A680" s="77">
        <f>Zakljucne!E688</f>
        <v>0</v>
      </c>
    </row>
    <row r="681" ht="15">
      <c r="A681" s="77">
        <f>Zakljucne!E689</f>
        <v>0</v>
      </c>
    </row>
    <row r="682" ht="15">
      <c r="A682" s="77">
        <f>Zakljucne!E690</f>
        <v>0</v>
      </c>
    </row>
    <row r="683" ht="15">
      <c r="A683" s="77">
        <f>Zakljucne!E691</f>
        <v>0</v>
      </c>
    </row>
    <row r="684" ht="15">
      <c r="A684" s="77">
        <f>Zakljucne!E692</f>
        <v>0</v>
      </c>
    </row>
    <row r="685" ht="15">
      <c r="A685" s="77">
        <f>Zakljucne!E693</f>
        <v>0</v>
      </c>
    </row>
    <row r="686" ht="15">
      <c r="A686" s="77">
        <f>Zakljucne!E694</f>
        <v>0</v>
      </c>
    </row>
    <row r="687" ht="15">
      <c r="A687" s="77">
        <f>Zakljucne!E695</f>
        <v>0</v>
      </c>
    </row>
    <row r="688" ht="15">
      <c r="A688" s="77">
        <f>Zakljucne!E696</f>
        <v>0</v>
      </c>
    </row>
    <row r="689" ht="15">
      <c r="A689" s="77">
        <f>Zakljucne!E697</f>
        <v>0</v>
      </c>
    </row>
    <row r="690" ht="15">
      <c r="A690" s="77">
        <f>Zakljucne!E698</f>
        <v>0</v>
      </c>
    </row>
    <row r="691" ht="15">
      <c r="A691" s="77">
        <f>Zakljucne!E699</f>
        <v>0</v>
      </c>
    </row>
    <row r="692" ht="15">
      <c r="A692" s="77">
        <f>Zakljucne!E700</f>
        <v>0</v>
      </c>
    </row>
    <row r="693" ht="15">
      <c r="A693" s="77">
        <f>Zakljucne!E701</f>
        <v>0</v>
      </c>
    </row>
    <row r="694" ht="15">
      <c r="A694" s="77">
        <f>Zakljucne!E702</f>
        <v>0</v>
      </c>
    </row>
    <row r="695" ht="15">
      <c r="A695" s="77">
        <f>Zakljucne!E703</f>
        <v>0</v>
      </c>
    </row>
    <row r="696" ht="15">
      <c r="A696" s="77">
        <f>Zakljucne!E704</f>
        <v>0</v>
      </c>
    </row>
    <row r="697" ht="15">
      <c r="A697" s="77">
        <f>Zakljucne!E705</f>
        <v>0</v>
      </c>
    </row>
    <row r="698" ht="15">
      <c r="A698" s="77">
        <f>Zakljucne!E706</f>
        <v>0</v>
      </c>
    </row>
    <row r="699" ht="15">
      <c r="A699" s="77">
        <f>Zakljucne!E707</f>
        <v>0</v>
      </c>
    </row>
    <row r="700" ht="15">
      <c r="A700" s="77">
        <f>Zakljucne!E708</f>
        <v>0</v>
      </c>
    </row>
    <row r="701" ht="15">
      <c r="A701" s="77">
        <f>Zakljucne!E709</f>
        <v>0</v>
      </c>
    </row>
    <row r="702" ht="15">
      <c r="A702" s="77">
        <f>Zakljucne!E710</f>
        <v>0</v>
      </c>
    </row>
    <row r="703" ht="15">
      <c r="A703" s="77">
        <f>Zakljucne!E711</f>
        <v>0</v>
      </c>
    </row>
    <row r="704" ht="15">
      <c r="A704" s="77">
        <f>Zakljucne!E712</f>
        <v>0</v>
      </c>
    </row>
    <row r="705" ht="15">
      <c r="A705" s="77">
        <f>Zakljucne!E713</f>
        <v>0</v>
      </c>
    </row>
    <row r="706" ht="15">
      <c r="A706" s="77">
        <f>Zakljucne!E714</f>
        <v>0</v>
      </c>
    </row>
    <row r="707" ht="15">
      <c r="A707" s="77">
        <f>Zakljucne!E715</f>
        <v>0</v>
      </c>
    </row>
    <row r="708" ht="15">
      <c r="A708" s="77">
        <f>Zakljucne!E716</f>
        <v>0</v>
      </c>
    </row>
    <row r="709" ht="15">
      <c r="A709" s="77">
        <f>Zakljucne!E717</f>
        <v>0</v>
      </c>
    </row>
    <row r="710" ht="15">
      <c r="A710" s="77">
        <f>Zakljucne!E718</f>
        <v>0</v>
      </c>
    </row>
    <row r="711" ht="15">
      <c r="A711" s="77">
        <f>Zakljucne!E719</f>
        <v>0</v>
      </c>
    </row>
    <row r="712" ht="15">
      <c r="A712" s="77">
        <f>Zakljucne!E720</f>
        <v>0</v>
      </c>
    </row>
    <row r="713" ht="15">
      <c r="A713" s="77">
        <f>Zakljucne!E721</f>
        <v>0</v>
      </c>
    </row>
    <row r="714" ht="15">
      <c r="A714" s="77">
        <f>Zakljucne!E722</f>
        <v>0</v>
      </c>
    </row>
    <row r="715" ht="15">
      <c r="A715" s="77">
        <f>Zakljucne!E723</f>
        <v>0</v>
      </c>
    </row>
    <row r="716" ht="15">
      <c r="A716" s="77">
        <f>Zakljucne!E724</f>
        <v>0</v>
      </c>
    </row>
    <row r="717" ht="15">
      <c r="A717" s="77">
        <f>Zakljucne!E725</f>
        <v>0</v>
      </c>
    </row>
    <row r="718" ht="15">
      <c r="A718" s="77">
        <f>Zakljucne!E726</f>
        <v>0</v>
      </c>
    </row>
    <row r="719" ht="15">
      <c r="A719" s="77">
        <f>Zakljucne!E727</f>
        <v>0</v>
      </c>
    </row>
    <row r="720" ht="15">
      <c r="A720" s="77">
        <f>Zakljucne!E728</f>
        <v>0</v>
      </c>
    </row>
    <row r="721" ht="15">
      <c r="A721" s="77">
        <f>Zakljucne!E729</f>
        <v>0</v>
      </c>
    </row>
    <row r="722" ht="15">
      <c r="A722" s="77">
        <f>Zakljucne!E730</f>
        <v>0</v>
      </c>
    </row>
    <row r="723" ht="15">
      <c r="A723" s="77">
        <f>Zakljucne!E731</f>
        <v>0</v>
      </c>
    </row>
    <row r="724" ht="15">
      <c r="A724" s="77">
        <f>Zakljucne!E732</f>
        <v>0</v>
      </c>
    </row>
    <row r="725" ht="15">
      <c r="A725" s="77">
        <f>Zakljucne!E733</f>
        <v>0</v>
      </c>
    </row>
    <row r="726" ht="15">
      <c r="A726" s="77">
        <f>Zakljucne!E734</f>
        <v>0</v>
      </c>
    </row>
    <row r="727" ht="15">
      <c r="A727" s="77">
        <f>Zakljucne!E735</f>
        <v>0</v>
      </c>
    </row>
    <row r="728" ht="15">
      <c r="A728" s="77">
        <f>Zakljucne!E736</f>
        <v>0</v>
      </c>
    </row>
    <row r="729" ht="15">
      <c r="A729" s="77">
        <f>Zakljucne!E737</f>
        <v>0</v>
      </c>
    </row>
    <row r="730" ht="15">
      <c r="A730" s="77">
        <f>Zakljucne!E738</f>
        <v>0</v>
      </c>
    </row>
    <row r="731" ht="15">
      <c r="A731" s="77">
        <f>Zakljucne!E739</f>
        <v>0</v>
      </c>
    </row>
    <row r="732" ht="15">
      <c r="A732" s="77">
        <f>Zakljucne!E740</f>
        <v>0</v>
      </c>
    </row>
    <row r="733" ht="15">
      <c r="A733" s="77">
        <f>Zakljucne!E741</f>
        <v>0</v>
      </c>
    </row>
    <row r="734" ht="15">
      <c r="A734" s="77">
        <f>Zakljucne!E742</f>
        <v>0</v>
      </c>
    </row>
    <row r="735" ht="15">
      <c r="A735" s="77">
        <f>Zakljucne!E743</f>
        <v>0</v>
      </c>
    </row>
    <row r="736" ht="15">
      <c r="A736" s="77">
        <f>Zakljucne!E744</f>
        <v>0</v>
      </c>
    </row>
    <row r="737" ht="15">
      <c r="A737" s="77">
        <f>Zakljucne!E745</f>
        <v>0</v>
      </c>
    </row>
    <row r="738" ht="15">
      <c r="A738" s="77">
        <f>Zakljucne!E746</f>
        <v>0</v>
      </c>
    </row>
    <row r="739" ht="15">
      <c r="A739" s="77">
        <f>Zakljucne!E747</f>
        <v>0</v>
      </c>
    </row>
    <row r="740" ht="15">
      <c r="A740" s="77">
        <f>Zakljucne!E748</f>
        <v>0</v>
      </c>
    </row>
    <row r="741" ht="15">
      <c r="A741" s="77">
        <f>Zakljucne!E749</f>
        <v>0</v>
      </c>
    </row>
    <row r="742" ht="15">
      <c r="A742" s="77">
        <f>Zakljucne!E750</f>
        <v>0</v>
      </c>
    </row>
    <row r="743" ht="15">
      <c r="A743" s="77">
        <f>Zakljucne!E751</f>
        <v>0</v>
      </c>
    </row>
    <row r="744" ht="15">
      <c r="A744" s="77">
        <f>Zakljucne!E752</f>
        <v>0</v>
      </c>
    </row>
    <row r="745" ht="15">
      <c r="A745" s="77">
        <f>Zakljucne!E753</f>
        <v>0</v>
      </c>
    </row>
    <row r="746" ht="15">
      <c r="A746" s="77">
        <f>Zakljucne!E754</f>
        <v>0</v>
      </c>
    </row>
    <row r="747" ht="15">
      <c r="A747" s="77">
        <f>Zakljucne!E755</f>
        <v>0</v>
      </c>
    </row>
    <row r="748" ht="15">
      <c r="A748" s="77">
        <f>Zakljucne!E756</f>
        <v>0</v>
      </c>
    </row>
    <row r="749" ht="15">
      <c r="A749" s="77">
        <f>Zakljucne!E757</f>
        <v>0</v>
      </c>
    </row>
    <row r="750" ht="15">
      <c r="A750" s="77">
        <f>Zakljucne!E758</f>
        <v>0</v>
      </c>
    </row>
    <row r="751" ht="15">
      <c r="A751" s="77">
        <f>Zakljucne!E759</f>
        <v>0</v>
      </c>
    </row>
    <row r="752" ht="15">
      <c r="A752" s="77">
        <f>Zakljucne!E760</f>
        <v>0</v>
      </c>
    </row>
    <row r="753" ht="15">
      <c r="A753" s="77">
        <f>Zakljucne!E761</f>
        <v>0</v>
      </c>
    </row>
    <row r="754" ht="15">
      <c r="A754" s="77">
        <f>Zakljucne!E762</f>
        <v>0</v>
      </c>
    </row>
    <row r="755" ht="15">
      <c r="A755" s="77">
        <f>Zakljucne!E763</f>
        <v>0</v>
      </c>
    </row>
    <row r="756" ht="15">
      <c r="A756" s="77">
        <f>Zakljucne!E764</f>
        <v>0</v>
      </c>
    </row>
    <row r="757" ht="15">
      <c r="A757" s="77">
        <f>Zakljucne!E765</f>
        <v>0</v>
      </c>
    </row>
    <row r="758" ht="15">
      <c r="A758" s="77">
        <f>Zakljucne!E766</f>
        <v>0</v>
      </c>
    </row>
    <row r="759" ht="15">
      <c r="A759" s="77">
        <f>Zakljucne!E767</f>
        <v>0</v>
      </c>
    </row>
    <row r="760" ht="15">
      <c r="A760" s="77">
        <f>Zakljucne!E768</f>
        <v>0</v>
      </c>
    </row>
    <row r="761" ht="15">
      <c r="A761" s="77">
        <f>Zakljucne!E769</f>
        <v>0</v>
      </c>
    </row>
    <row r="762" ht="15">
      <c r="A762" s="77">
        <f>Zakljucne!E770</f>
        <v>0</v>
      </c>
    </row>
    <row r="763" ht="15">
      <c r="A763" s="77">
        <f>Zakljucne!E771</f>
        <v>0</v>
      </c>
    </row>
    <row r="764" ht="15">
      <c r="A764" s="77">
        <f>Zakljucne!E772</f>
        <v>0</v>
      </c>
    </row>
    <row r="765" ht="15">
      <c r="A765" s="77">
        <f>Zakljucne!E773</f>
        <v>0</v>
      </c>
    </row>
    <row r="766" ht="15">
      <c r="A766" s="77">
        <f>Zakljucne!E774</f>
        <v>0</v>
      </c>
    </row>
    <row r="767" ht="15">
      <c r="A767" s="77">
        <f>Zakljucne!E775</f>
        <v>0</v>
      </c>
    </row>
    <row r="768" ht="15">
      <c r="A768" s="77">
        <f>Zakljucne!E776</f>
        <v>0</v>
      </c>
    </row>
    <row r="769" ht="15">
      <c r="A769" s="77">
        <f>Zakljucne!E777</f>
        <v>0</v>
      </c>
    </row>
    <row r="770" ht="15">
      <c r="A770" s="77">
        <f>Zakljucne!E778</f>
        <v>0</v>
      </c>
    </row>
    <row r="771" ht="15">
      <c r="A771" s="77">
        <f>Zakljucne!E779</f>
        <v>0</v>
      </c>
    </row>
    <row r="772" ht="15">
      <c r="A772" s="77">
        <f>Zakljucne!E780</f>
        <v>0</v>
      </c>
    </row>
    <row r="773" ht="15">
      <c r="A773" s="77">
        <f>Zakljucne!E781</f>
        <v>0</v>
      </c>
    </row>
    <row r="774" ht="15">
      <c r="A774" s="77">
        <f>Zakljucne!E782</f>
        <v>0</v>
      </c>
    </row>
    <row r="775" ht="15">
      <c r="A775" s="77">
        <f>Zakljucne!E783</f>
        <v>0</v>
      </c>
    </row>
    <row r="776" ht="15">
      <c r="A776" s="77">
        <f>Zakljucne!E784</f>
        <v>0</v>
      </c>
    </row>
    <row r="777" ht="15">
      <c r="A777" s="77">
        <f>Zakljucne!E785</f>
        <v>0</v>
      </c>
    </row>
    <row r="778" ht="15">
      <c r="A778" s="77">
        <f>Zakljucne!E786</f>
        <v>0</v>
      </c>
    </row>
    <row r="779" ht="15">
      <c r="A779" s="77">
        <f>Zakljucne!E787</f>
        <v>0</v>
      </c>
    </row>
    <row r="780" ht="15">
      <c r="A780" s="77">
        <f>Zakljucne!E788</f>
        <v>0</v>
      </c>
    </row>
    <row r="781" ht="15">
      <c r="A781" s="77">
        <f>Zakljucne!E789</f>
        <v>0</v>
      </c>
    </row>
    <row r="782" ht="15">
      <c r="A782" s="77">
        <f>Zakljucne!E790</f>
        <v>0</v>
      </c>
    </row>
    <row r="783" ht="15">
      <c r="A783" s="77">
        <f>Zakljucne!E791</f>
        <v>0</v>
      </c>
    </row>
    <row r="784" ht="15">
      <c r="A784" s="77">
        <f>Zakljucne!E792</f>
        <v>0</v>
      </c>
    </row>
    <row r="785" ht="15">
      <c r="A785" s="77">
        <f>Zakljucne!E793</f>
        <v>0</v>
      </c>
    </row>
    <row r="786" ht="15">
      <c r="A786" s="77">
        <f>Zakljucne!E794</f>
        <v>0</v>
      </c>
    </row>
    <row r="787" ht="15">
      <c r="A787" s="77">
        <f>Zakljucne!E795</f>
        <v>0</v>
      </c>
    </row>
    <row r="788" ht="15">
      <c r="A788" s="77">
        <f>Zakljucne!E796</f>
        <v>0</v>
      </c>
    </row>
    <row r="789" ht="15">
      <c r="A789" s="77">
        <f>Zakljucne!E797</f>
        <v>0</v>
      </c>
    </row>
    <row r="790" ht="15">
      <c r="A790" s="77">
        <f>Zakljucne!E798</f>
        <v>0</v>
      </c>
    </row>
    <row r="791" ht="15">
      <c r="A791" s="77">
        <f>Zakljucne!E799</f>
        <v>0</v>
      </c>
    </row>
    <row r="792" ht="15">
      <c r="A792" s="77">
        <f>Zakljucne!E800</f>
        <v>0</v>
      </c>
    </row>
    <row r="793" ht="15">
      <c r="A793" s="77">
        <f>Zakljucne!E801</f>
        <v>0</v>
      </c>
    </row>
    <row r="794" ht="15">
      <c r="A794" s="77">
        <f>Zakljucne!E802</f>
        <v>0</v>
      </c>
    </row>
    <row r="795" ht="15">
      <c r="A795" s="77">
        <f>Zakljucne!E803</f>
        <v>0</v>
      </c>
    </row>
    <row r="796" ht="15">
      <c r="A796" s="77">
        <f>Zakljucne!E804</f>
        <v>0</v>
      </c>
    </row>
    <row r="797" ht="15">
      <c r="A797" s="77">
        <f>Zakljucne!E805</f>
        <v>0</v>
      </c>
    </row>
    <row r="798" ht="15">
      <c r="A798" s="77">
        <f>Zakljucne!E806</f>
        <v>0</v>
      </c>
    </row>
    <row r="799" ht="15">
      <c r="A799" s="77">
        <f>Zakljucne!E807</f>
        <v>0</v>
      </c>
    </row>
    <row r="800" ht="15">
      <c r="A800" s="77">
        <f>Zakljucne!E808</f>
        <v>0</v>
      </c>
    </row>
    <row r="801" ht="15">
      <c r="A801" s="77">
        <f>Zakljucne!E809</f>
        <v>0</v>
      </c>
    </row>
    <row r="802" ht="15">
      <c r="A802" s="77">
        <f>Zakljucne!E810</f>
        <v>0</v>
      </c>
    </row>
    <row r="803" ht="15">
      <c r="A803" s="77">
        <f>Zakljucne!E811</f>
        <v>0</v>
      </c>
    </row>
    <row r="804" ht="15">
      <c r="A804" s="77">
        <f>Zakljucne!E812</f>
        <v>0</v>
      </c>
    </row>
    <row r="805" ht="15">
      <c r="A805" s="77">
        <f>Zakljucne!E813</f>
        <v>0</v>
      </c>
    </row>
    <row r="806" ht="15">
      <c r="A806" s="77">
        <f>Zakljucne!E814</f>
        <v>0</v>
      </c>
    </row>
    <row r="807" ht="15">
      <c r="A807" s="77">
        <f>Zakljucne!E815</f>
        <v>0</v>
      </c>
    </row>
    <row r="808" ht="15">
      <c r="A808" s="77">
        <f>Zakljucne!E816</f>
        <v>0</v>
      </c>
    </row>
    <row r="809" ht="15">
      <c r="A809" s="77">
        <f>Zakljucne!E817</f>
        <v>0</v>
      </c>
    </row>
    <row r="810" ht="15">
      <c r="A810" s="77">
        <f>Zakljucne!E818</f>
        <v>0</v>
      </c>
    </row>
    <row r="811" ht="15">
      <c r="A811" s="77">
        <f>Zakljucne!E819</f>
        <v>0</v>
      </c>
    </row>
    <row r="812" ht="15">
      <c r="A812" s="77">
        <f>Zakljucne!E820</f>
        <v>0</v>
      </c>
    </row>
    <row r="813" ht="15">
      <c r="A813" s="77">
        <f>Zakljucne!E821</f>
        <v>0</v>
      </c>
    </row>
    <row r="814" ht="15">
      <c r="A814" s="77">
        <f>Zakljucne!E822</f>
        <v>0</v>
      </c>
    </row>
    <row r="815" ht="15">
      <c r="A815" s="77">
        <f>Zakljucne!E823</f>
        <v>0</v>
      </c>
    </row>
    <row r="816" ht="15">
      <c r="A816" s="77">
        <f>Zakljucne!E824</f>
        <v>0</v>
      </c>
    </row>
    <row r="817" ht="15">
      <c r="A817" s="77">
        <f>Zakljucne!E825</f>
        <v>0</v>
      </c>
    </row>
    <row r="818" ht="15">
      <c r="A818" s="77">
        <f>Zakljucne!E826</f>
        <v>0</v>
      </c>
    </row>
    <row r="819" ht="15">
      <c r="A819" s="77">
        <f>Zakljucne!E827</f>
        <v>0</v>
      </c>
    </row>
    <row r="820" ht="15">
      <c r="A820" s="77">
        <f>Zakljucne!E828</f>
        <v>0</v>
      </c>
    </row>
    <row r="821" ht="15">
      <c r="A821" s="77">
        <f>Zakljucne!E829</f>
        <v>0</v>
      </c>
    </row>
    <row r="822" ht="15">
      <c r="A822" s="77">
        <f>Zakljucne!E830</f>
        <v>0</v>
      </c>
    </row>
    <row r="823" ht="15">
      <c r="A823" s="77">
        <f>Zakljucne!E831</f>
        <v>0</v>
      </c>
    </row>
    <row r="824" ht="15">
      <c r="A824" s="77">
        <f>Zakljucne!E832</f>
        <v>0</v>
      </c>
    </row>
    <row r="825" ht="15">
      <c r="A825" s="77">
        <f>Zakljucne!E833</f>
        <v>0</v>
      </c>
    </row>
    <row r="826" ht="15">
      <c r="A826" s="77">
        <f>Zakljucne!E834</f>
        <v>0</v>
      </c>
    </row>
    <row r="827" ht="15">
      <c r="A827" s="77">
        <f>Zakljucne!E835</f>
        <v>0</v>
      </c>
    </row>
    <row r="828" ht="15">
      <c r="A828" s="77">
        <f>Zakljucne!E836</f>
        <v>0</v>
      </c>
    </row>
    <row r="829" ht="15">
      <c r="A829" s="77">
        <f>Zakljucne!E837</f>
        <v>0</v>
      </c>
    </row>
    <row r="830" ht="15">
      <c r="A830" s="77">
        <f>Zakljucne!E838</f>
        <v>0</v>
      </c>
    </row>
    <row r="831" ht="15">
      <c r="A831" s="77">
        <f>Zakljucne!E839</f>
        <v>0</v>
      </c>
    </row>
    <row r="832" ht="15">
      <c r="A832" s="77">
        <f>Zakljucne!E840</f>
        <v>0</v>
      </c>
    </row>
    <row r="833" ht="15">
      <c r="A833" s="77">
        <f>Zakljucne!E841</f>
        <v>0</v>
      </c>
    </row>
    <row r="834" ht="15">
      <c r="A834" s="77">
        <f>Zakljucne!E842</f>
        <v>0</v>
      </c>
    </row>
    <row r="835" ht="15">
      <c r="A835" s="77">
        <f>Zakljucne!E843</f>
        <v>0</v>
      </c>
    </row>
    <row r="836" ht="15">
      <c r="A836" s="77">
        <f>Zakljucne!E844</f>
        <v>0</v>
      </c>
    </row>
    <row r="837" ht="15">
      <c r="A837" s="77">
        <f>Zakljucne!E845</f>
        <v>0</v>
      </c>
    </row>
    <row r="838" ht="15">
      <c r="A838" s="77">
        <f>Zakljucne!E846</f>
        <v>0</v>
      </c>
    </row>
    <row r="839" ht="15">
      <c r="A839" s="77">
        <f>Zakljucne!E847</f>
        <v>0</v>
      </c>
    </row>
    <row r="840" ht="15">
      <c r="A840" s="77">
        <f>Zakljucne!E848</f>
        <v>0</v>
      </c>
    </row>
    <row r="841" ht="15">
      <c r="A841" s="77">
        <f>Zakljucne!E849</f>
        <v>0</v>
      </c>
    </row>
    <row r="842" ht="15">
      <c r="A842" s="77">
        <f>Zakljucne!E850</f>
        <v>0</v>
      </c>
    </row>
    <row r="843" ht="15">
      <c r="A843" s="77">
        <f>Zakljucne!E851</f>
        <v>0</v>
      </c>
    </row>
    <row r="844" ht="15">
      <c r="A844" s="77">
        <f>Zakljucne!E852</f>
        <v>0</v>
      </c>
    </row>
    <row r="845" ht="15">
      <c r="A845" s="77">
        <f>Zakljucne!E853</f>
        <v>0</v>
      </c>
    </row>
    <row r="846" ht="15">
      <c r="A846" s="77">
        <f>Zakljucne!E854</f>
        <v>0</v>
      </c>
    </row>
    <row r="847" ht="15">
      <c r="A847" s="77">
        <f>Zakljucne!E855</f>
        <v>0</v>
      </c>
    </row>
    <row r="848" ht="15">
      <c r="A848" s="77">
        <f>Zakljucne!E856</f>
        <v>0</v>
      </c>
    </row>
    <row r="849" ht="15">
      <c r="A849" s="77">
        <f>Zakljucne!E857</f>
        <v>0</v>
      </c>
    </row>
    <row r="850" ht="15">
      <c r="A850" s="77">
        <f>Zakljucne!E858</f>
        <v>0</v>
      </c>
    </row>
    <row r="851" ht="15">
      <c r="A851" s="77">
        <f>Zakljucne!E859</f>
        <v>0</v>
      </c>
    </row>
    <row r="852" ht="15">
      <c r="A852" s="77">
        <f>Zakljucne!E860</f>
        <v>0</v>
      </c>
    </row>
    <row r="853" ht="15">
      <c r="A853" s="77">
        <f>Zakljucne!E861</f>
        <v>0</v>
      </c>
    </row>
    <row r="854" ht="15">
      <c r="A854" s="77">
        <f>Zakljucne!E862</f>
        <v>0</v>
      </c>
    </row>
    <row r="855" ht="15">
      <c r="A855" s="77">
        <f>Zakljucne!E863</f>
        <v>0</v>
      </c>
    </row>
    <row r="856" ht="15">
      <c r="A856" s="77">
        <f>Zakljucne!E864</f>
        <v>0</v>
      </c>
    </row>
    <row r="857" ht="15">
      <c r="A857" s="77">
        <f>Zakljucne!E865</f>
        <v>0</v>
      </c>
    </row>
    <row r="858" ht="15">
      <c r="A858" s="77">
        <f>Zakljucne!E866</f>
        <v>0</v>
      </c>
    </row>
    <row r="859" ht="15">
      <c r="A859" s="77">
        <f>Zakljucne!E867</f>
        <v>0</v>
      </c>
    </row>
    <row r="860" ht="15">
      <c r="A860" s="77">
        <f>Zakljucne!E868</f>
        <v>0</v>
      </c>
    </row>
    <row r="861" ht="15">
      <c r="A861" s="77">
        <f>Zakljucne!E869</f>
        <v>0</v>
      </c>
    </row>
    <row r="862" ht="15">
      <c r="A862" s="77">
        <f>Zakljucne!E870</f>
        <v>0</v>
      </c>
    </row>
    <row r="863" ht="15">
      <c r="A863" s="77">
        <f>Zakljucne!E871</f>
        <v>0</v>
      </c>
    </row>
    <row r="864" ht="15">
      <c r="A864" s="77">
        <f>Zakljucne!E872</f>
        <v>0</v>
      </c>
    </row>
    <row r="865" ht="15">
      <c r="A865" s="77">
        <f>Zakljucne!E873</f>
        <v>0</v>
      </c>
    </row>
    <row r="866" ht="15">
      <c r="A866" s="77">
        <f>Zakljucne!E874</f>
        <v>0</v>
      </c>
    </row>
    <row r="867" ht="15">
      <c r="A867" s="77">
        <f>Zakljucne!E875</f>
        <v>0</v>
      </c>
    </row>
    <row r="868" ht="15">
      <c r="A868" s="77">
        <f>Zakljucne!E876</f>
        <v>0</v>
      </c>
    </row>
    <row r="869" ht="15">
      <c r="A869" s="77">
        <f>Zakljucne!E877</f>
        <v>0</v>
      </c>
    </row>
    <row r="870" ht="15">
      <c r="A870" s="77">
        <f>Zakljucne!E878</f>
        <v>0</v>
      </c>
    </row>
    <row r="871" ht="15">
      <c r="A871" s="77">
        <f>Zakljucne!E879</f>
        <v>0</v>
      </c>
    </row>
    <row r="872" ht="15">
      <c r="A872" s="77">
        <f>Zakljucne!E880</f>
        <v>0</v>
      </c>
    </row>
    <row r="873" ht="15">
      <c r="A873" s="77">
        <f>Zakljucne!E881</f>
        <v>0</v>
      </c>
    </row>
    <row r="874" ht="15">
      <c r="A874" s="77">
        <f>Zakljucne!E882</f>
        <v>0</v>
      </c>
    </row>
    <row r="875" ht="15">
      <c r="A875" s="77">
        <f>Zakljucne!E883</f>
        <v>0</v>
      </c>
    </row>
    <row r="876" ht="15">
      <c r="A876" s="77">
        <f>Zakljucne!E884</f>
        <v>0</v>
      </c>
    </row>
    <row r="877" ht="15">
      <c r="A877" s="77">
        <f>Zakljucne!E885</f>
        <v>0</v>
      </c>
    </row>
    <row r="878" ht="15">
      <c r="A878" s="77">
        <f>Zakljucne!E886</f>
        <v>0</v>
      </c>
    </row>
    <row r="879" ht="15">
      <c r="A879" s="77">
        <f>Zakljucne!E887</f>
        <v>0</v>
      </c>
    </row>
    <row r="880" ht="15">
      <c r="A880" s="77">
        <f>Zakljucne!E888</f>
        <v>0</v>
      </c>
    </row>
    <row r="881" ht="15">
      <c r="A881" s="77">
        <f>Zakljucne!E889</f>
        <v>0</v>
      </c>
    </row>
    <row r="882" ht="15">
      <c r="A882" s="77">
        <f>Zakljucne!E890</f>
        <v>0</v>
      </c>
    </row>
    <row r="883" ht="15">
      <c r="A883" s="77">
        <f>Zakljucne!E891</f>
        <v>0</v>
      </c>
    </row>
    <row r="884" ht="15">
      <c r="A884" s="77">
        <f>Zakljucne!E892</f>
        <v>0</v>
      </c>
    </row>
    <row r="885" ht="15">
      <c r="A885" s="77">
        <f>Zakljucne!E893</f>
        <v>0</v>
      </c>
    </row>
    <row r="886" ht="15">
      <c r="A886" s="77">
        <f>Zakljucne!E894</f>
        <v>0</v>
      </c>
    </row>
    <row r="887" ht="15">
      <c r="A887" s="77">
        <f>Zakljucne!E895</f>
        <v>0</v>
      </c>
    </row>
    <row r="888" ht="15">
      <c r="A888" s="77">
        <f>Zakljucne!E896</f>
        <v>0</v>
      </c>
    </row>
    <row r="889" ht="15">
      <c r="A889" s="77">
        <f>Zakljucne!E897</f>
        <v>0</v>
      </c>
    </row>
    <row r="890" ht="15">
      <c r="A890" s="77">
        <f>Zakljucne!E898</f>
        <v>0</v>
      </c>
    </row>
    <row r="891" ht="15">
      <c r="A891" s="77">
        <f>Zakljucne!E899</f>
        <v>0</v>
      </c>
    </row>
    <row r="892" ht="15">
      <c r="A892" s="77">
        <f>Zakljucne!E900</f>
        <v>0</v>
      </c>
    </row>
    <row r="893" ht="15">
      <c r="A893" s="77">
        <f>Zakljucne!E901</f>
        <v>0</v>
      </c>
    </row>
    <row r="894" ht="15">
      <c r="A894" s="77">
        <f>Zakljucne!E902</f>
        <v>0</v>
      </c>
    </row>
    <row r="895" ht="15">
      <c r="A895" s="77">
        <f>Zakljucne!E903</f>
        <v>0</v>
      </c>
    </row>
    <row r="896" ht="15">
      <c r="A896" s="77">
        <f>Zakljucne!E904</f>
        <v>0</v>
      </c>
    </row>
    <row r="897" ht="15">
      <c r="A897" s="77">
        <f>Zakljucne!E905</f>
        <v>0</v>
      </c>
    </row>
    <row r="898" ht="15">
      <c r="A898" s="77">
        <f>Zakljucne!E906</f>
        <v>0</v>
      </c>
    </row>
    <row r="899" ht="15">
      <c r="A899" s="77">
        <f>Zakljucne!E907</f>
        <v>0</v>
      </c>
    </row>
    <row r="900" ht="15">
      <c r="A900" s="77">
        <f>Zakljucne!E908</f>
        <v>0</v>
      </c>
    </row>
    <row r="901" ht="15">
      <c r="A901" s="77">
        <f>Zakljucne!E909</f>
        <v>0</v>
      </c>
    </row>
    <row r="902" ht="15">
      <c r="A902" s="77">
        <f>Zakljucne!E910</f>
        <v>0</v>
      </c>
    </row>
    <row r="903" ht="15">
      <c r="A903" s="77">
        <f>Zakljucne!E911</f>
        <v>0</v>
      </c>
    </row>
    <row r="904" ht="15">
      <c r="A904" s="77">
        <f>Zakljucne!E912</f>
        <v>0</v>
      </c>
    </row>
    <row r="905" ht="15">
      <c r="A905" s="77">
        <f>Zakljucne!E913</f>
        <v>0</v>
      </c>
    </row>
    <row r="906" ht="15">
      <c r="A906" s="77">
        <f>Zakljucne!E914</f>
        <v>0</v>
      </c>
    </row>
    <row r="907" ht="15">
      <c r="A907" s="77">
        <f>Zakljucne!E915</f>
        <v>0</v>
      </c>
    </row>
    <row r="908" ht="15">
      <c r="A908" s="77">
        <f>Zakljucne!E916</f>
        <v>0</v>
      </c>
    </row>
    <row r="909" ht="15">
      <c r="A909" s="77">
        <f>Zakljucne!E917</f>
        <v>0</v>
      </c>
    </row>
    <row r="910" ht="15">
      <c r="A910" s="77">
        <f>Zakljucne!E918</f>
        <v>0</v>
      </c>
    </row>
    <row r="911" ht="15">
      <c r="A911" s="77">
        <f>Zakljucne!E919</f>
        <v>0</v>
      </c>
    </row>
    <row r="912" ht="15">
      <c r="A912" s="77">
        <f>Zakljucne!E920</f>
        <v>0</v>
      </c>
    </row>
    <row r="913" ht="15">
      <c r="A913" s="77">
        <f>Zakljucne!E921</f>
        <v>0</v>
      </c>
    </row>
    <row r="914" ht="15">
      <c r="A914" s="77">
        <f>Zakljucne!E922</f>
        <v>0</v>
      </c>
    </row>
    <row r="915" ht="15">
      <c r="A915" s="77">
        <f>Zakljucne!E923</f>
        <v>0</v>
      </c>
    </row>
    <row r="916" ht="15">
      <c r="A916" s="77">
        <f>Zakljucne!E924</f>
        <v>0</v>
      </c>
    </row>
    <row r="917" ht="15">
      <c r="A917" s="77">
        <f>Zakljucne!E925</f>
        <v>0</v>
      </c>
    </row>
    <row r="918" ht="15">
      <c r="A918" s="77">
        <f>Zakljucne!E926</f>
        <v>0</v>
      </c>
    </row>
    <row r="919" ht="15">
      <c r="A919" s="77">
        <f>Zakljucne!E927</f>
        <v>0</v>
      </c>
    </row>
    <row r="920" ht="15">
      <c r="A920" s="77">
        <f>Zakljucne!E928</f>
        <v>0</v>
      </c>
    </row>
    <row r="921" ht="15">
      <c r="A921" s="77">
        <f>Zakljucne!E929</f>
        <v>0</v>
      </c>
    </row>
    <row r="922" ht="15">
      <c r="A922" s="77">
        <f>Zakljucne!E930</f>
        <v>0</v>
      </c>
    </row>
    <row r="923" ht="15">
      <c r="A923" s="77">
        <f>Zakljucne!E931</f>
        <v>0</v>
      </c>
    </row>
    <row r="924" ht="15">
      <c r="A924" s="77">
        <f>Zakljucne!E932</f>
        <v>0</v>
      </c>
    </row>
    <row r="925" ht="15">
      <c r="A925" s="77">
        <f>Zakljucne!E933</f>
        <v>0</v>
      </c>
    </row>
    <row r="926" ht="15">
      <c r="A926" s="77">
        <f>Zakljucne!E934</f>
        <v>0</v>
      </c>
    </row>
    <row r="927" ht="15">
      <c r="A927" s="77">
        <f>Zakljucne!E935</f>
        <v>0</v>
      </c>
    </row>
    <row r="928" ht="15">
      <c r="A928" s="77">
        <f>Zakljucne!E936</f>
        <v>0</v>
      </c>
    </row>
    <row r="929" ht="15">
      <c r="A929" s="77">
        <f>Zakljucne!E937</f>
        <v>0</v>
      </c>
    </row>
    <row r="930" ht="15">
      <c r="A930" s="77">
        <f>Zakljucne!E938</f>
        <v>0</v>
      </c>
    </row>
    <row r="931" ht="15">
      <c r="A931" s="77">
        <f>Zakljucne!E939</f>
        <v>0</v>
      </c>
    </row>
    <row r="932" ht="15">
      <c r="A932" s="77">
        <f>Zakljucne!E940</f>
        <v>0</v>
      </c>
    </row>
    <row r="933" ht="15">
      <c r="A933" s="77">
        <f>Zakljucne!E941</f>
        <v>0</v>
      </c>
    </row>
    <row r="934" ht="15">
      <c r="A934" s="77">
        <f>Zakljucne!E942</f>
        <v>0</v>
      </c>
    </row>
    <row r="935" ht="15">
      <c r="A935" s="77">
        <f>Zakljucne!E943</f>
        <v>0</v>
      </c>
    </row>
    <row r="936" ht="15">
      <c r="A936" s="77">
        <f>Zakljucne!E944</f>
        <v>0</v>
      </c>
    </row>
    <row r="937" ht="15">
      <c r="A937" s="77">
        <f>Zakljucne!E945</f>
        <v>0</v>
      </c>
    </row>
    <row r="938" ht="15">
      <c r="A938" s="77">
        <f>Zakljucne!E946</f>
        <v>0</v>
      </c>
    </row>
    <row r="939" ht="15">
      <c r="A939" s="77">
        <f>Zakljucne!E947</f>
        <v>0</v>
      </c>
    </row>
    <row r="940" ht="15">
      <c r="A940" s="77">
        <f>Zakljucne!E948</f>
        <v>0</v>
      </c>
    </row>
    <row r="941" ht="15">
      <c r="A941" s="77">
        <f>Zakljucne!E949</f>
        <v>0</v>
      </c>
    </row>
    <row r="942" ht="15">
      <c r="A942" s="77">
        <f>Zakljucne!E950</f>
        <v>0</v>
      </c>
    </row>
    <row r="943" ht="15">
      <c r="A943" s="77">
        <f>Zakljucne!E951</f>
        <v>0</v>
      </c>
    </row>
    <row r="944" ht="15">
      <c r="A944" s="77">
        <f>Zakljucne!E952</f>
        <v>0</v>
      </c>
    </row>
    <row r="945" ht="15">
      <c r="A945" s="77">
        <f>Zakljucne!E953</f>
        <v>0</v>
      </c>
    </row>
    <row r="946" ht="15">
      <c r="A946" s="77">
        <f>Zakljucne!E954</f>
        <v>0</v>
      </c>
    </row>
    <row r="947" ht="15">
      <c r="A947" s="77">
        <f>Zakljucne!E955</f>
        <v>0</v>
      </c>
    </row>
    <row r="948" ht="15">
      <c r="A948" s="77">
        <f>Zakljucne!E956</f>
        <v>0</v>
      </c>
    </row>
    <row r="949" ht="15">
      <c r="A949" s="77">
        <f>Zakljucne!E957</f>
        <v>0</v>
      </c>
    </row>
    <row r="950" ht="15">
      <c r="A950" s="77">
        <f>Zakljucne!E958</f>
        <v>0</v>
      </c>
    </row>
    <row r="951" ht="15">
      <c r="A951" s="77">
        <f>Zakljucne!E959</f>
        <v>0</v>
      </c>
    </row>
    <row r="952" ht="15">
      <c r="A952" s="77">
        <f>Zakljucne!E960</f>
        <v>0</v>
      </c>
    </row>
    <row r="953" ht="15">
      <c r="A953" s="77">
        <f>Zakljucne!E961</f>
        <v>0</v>
      </c>
    </row>
    <row r="954" ht="15">
      <c r="A954" s="77">
        <f>Zakljucne!E962</f>
        <v>0</v>
      </c>
    </row>
    <row r="955" ht="15">
      <c r="A955" s="77">
        <f>Zakljucne!E963</f>
        <v>0</v>
      </c>
    </row>
    <row r="956" ht="15">
      <c r="A956" s="77">
        <f>Zakljucne!E964</f>
        <v>0</v>
      </c>
    </row>
    <row r="957" ht="15">
      <c r="A957" s="77">
        <f>Zakljucne!E965</f>
        <v>0</v>
      </c>
    </row>
    <row r="958" ht="15">
      <c r="A958" s="77">
        <f>Zakljucne!E966</f>
        <v>0</v>
      </c>
    </row>
    <row r="959" ht="15">
      <c r="A959" s="77">
        <f>Zakljucne!E967</f>
        <v>0</v>
      </c>
    </row>
    <row r="960" ht="15">
      <c r="A960" s="77">
        <f>Zakljucne!E968</f>
        <v>0</v>
      </c>
    </row>
    <row r="961" ht="15">
      <c r="A961" s="77">
        <f>Zakljucne!E969</f>
        <v>0</v>
      </c>
    </row>
    <row r="962" ht="15">
      <c r="A962" s="77">
        <f>Zakljucne!E970</f>
        <v>0</v>
      </c>
    </row>
    <row r="963" ht="15">
      <c r="A963" s="77">
        <f>Zakljucne!E971</f>
        <v>0</v>
      </c>
    </row>
    <row r="964" ht="15">
      <c r="A964" s="77">
        <f>Zakljucne!E972</f>
        <v>0</v>
      </c>
    </row>
    <row r="965" ht="15">
      <c r="A965" s="77">
        <f>Zakljucne!E973</f>
        <v>0</v>
      </c>
    </row>
    <row r="966" ht="15">
      <c r="A966" s="77">
        <f>Zakljucne!E974</f>
        <v>0</v>
      </c>
    </row>
    <row r="967" ht="15">
      <c r="A967" s="77">
        <f>Zakljucne!E975</f>
        <v>0</v>
      </c>
    </row>
    <row r="968" ht="15">
      <c r="A968" s="77">
        <f>Zakljucne!E976</f>
        <v>0</v>
      </c>
    </row>
    <row r="969" ht="15">
      <c r="A969" s="77">
        <f>Zakljucne!E977</f>
        <v>0</v>
      </c>
    </row>
    <row r="970" ht="15">
      <c r="A970" s="77">
        <f>Zakljucne!E978</f>
        <v>0</v>
      </c>
    </row>
    <row r="971" ht="15">
      <c r="A971" s="77">
        <f>Zakljucne!E979</f>
        <v>0</v>
      </c>
    </row>
    <row r="972" ht="15">
      <c r="A972" s="77">
        <f>Zakljucne!E980</f>
        <v>0</v>
      </c>
    </row>
    <row r="973" ht="15">
      <c r="A973" s="77">
        <f>Zakljucne!E981</f>
        <v>0</v>
      </c>
    </row>
    <row r="974" ht="15">
      <c r="A974" s="77">
        <f>Zakljucne!E982</f>
        <v>0</v>
      </c>
    </row>
    <row r="975" ht="15">
      <c r="A975" s="77">
        <f>Zakljucne!E983</f>
        <v>0</v>
      </c>
    </row>
    <row r="976" ht="15">
      <c r="A976" s="77">
        <f>Zakljucne!E984</f>
        <v>0</v>
      </c>
    </row>
    <row r="977" ht="15">
      <c r="A977" s="77">
        <f>Zakljucne!E985</f>
        <v>0</v>
      </c>
    </row>
    <row r="978" ht="15">
      <c r="A978" s="77">
        <f>Zakljucne!E986</f>
        <v>0</v>
      </c>
    </row>
    <row r="979" ht="15">
      <c r="A979" s="77">
        <f>Zakljucne!E987</f>
        <v>0</v>
      </c>
    </row>
    <row r="980" ht="15">
      <c r="A980" s="77">
        <f>Zakljucne!E988</f>
        <v>0</v>
      </c>
    </row>
    <row r="981" ht="15">
      <c r="A981" s="77">
        <f>Zakljucne!E989</f>
        <v>0</v>
      </c>
    </row>
    <row r="982" ht="15">
      <c r="A982" s="77">
        <f>Zakljucne!E990</f>
        <v>0</v>
      </c>
    </row>
    <row r="983" ht="15">
      <c r="A983" s="77">
        <f>Zakljucne!E991</f>
        <v>0</v>
      </c>
    </row>
    <row r="984" ht="15">
      <c r="A984" s="77">
        <f>Zakljucne!E992</f>
        <v>0</v>
      </c>
    </row>
    <row r="985" ht="15">
      <c r="A985" s="77">
        <f>Zakljucne!E993</f>
        <v>0</v>
      </c>
    </row>
    <row r="986" ht="15">
      <c r="A986" s="77">
        <f>Zakljucne!E994</f>
        <v>0</v>
      </c>
    </row>
    <row r="987" ht="15">
      <c r="A987" s="77">
        <f>Zakljucne!E995</f>
        <v>0</v>
      </c>
    </row>
    <row r="988" ht="15">
      <c r="A988" s="77">
        <f>Zakljucne!E996</f>
        <v>0</v>
      </c>
    </row>
    <row r="989" ht="15">
      <c r="A989" s="77">
        <f>Zakljucne!E997</f>
        <v>0</v>
      </c>
    </row>
    <row r="990" ht="15">
      <c r="A990" s="77">
        <f>Zakljucne!E998</f>
        <v>0</v>
      </c>
    </row>
    <row r="991" ht="15">
      <c r="A991" s="77">
        <f>Zakljucne!E999</f>
        <v>0</v>
      </c>
    </row>
    <row r="992" ht="15">
      <c r="A992" s="77">
        <f>Zakljucne!E1000</f>
        <v>0</v>
      </c>
    </row>
    <row r="993" ht="15">
      <c r="A993" s="77">
        <f>Zakljucne!E1001</f>
        <v>0</v>
      </c>
    </row>
    <row r="994" ht="15">
      <c r="A994" s="77">
        <f>Zakljucne!E1002</f>
        <v>0</v>
      </c>
    </row>
    <row r="995" ht="15">
      <c r="A995" s="77">
        <f>Zakljucne!E1003</f>
        <v>0</v>
      </c>
    </row>
    <row r="996" ht="15">
      <c r="A996" s="77">
        <f>Zakljucne!E1004</f>
        <v>0</v>
      </c>
    </row>
    <row r="997" ht="15">
      <c r="A997" s="77">
        <f>Zakljucne!E1005</f>
        <v>0</v>
      </c>
    </row>
    <row r="998" ht="15">
      <c r="A998" s="77">
        <f>Zakljucne!E1006</f>
        <v>0</v>
      </c>
    </row>
    <row r="999" ht="15">
      <c r="A999" s="77">
        <f>Zakljucne!E1007</f>
        <v>0</v>
      </c>
    </row>
    <row r="1000" ht="15">
      <c r="A1000" s="77">
        <f>Zakljucne!E1008</f>
        <v>0</v>
      </c>
    </row>
  </sheetData>
  <sheetProtection selectLockedCells="1" selectUnlockedCells="1"/>
  <mergeCells count="12">
    <mergeCell ref="L9:M9"/>
    <mergeCell ref="N9:O9"/>
    <mergeCell ref="P9:Q9"/>
    <mergeCell ref="R9:S9"/>
    <mergeCell ref="D13:E13"/>
    <mergeCell ref="F13:G13"/>
    <mergeCell ref="D14:E14"/>
    <mergeCell ref="F14:G14"/>
    <mergeCell ref="D9:E9"/>
    <mergeCell ref="F9:G9"/>
    <mergeCell ref="H9:I9"/>
    <mergeCell ref="J9:K9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246"/>
  <sheetViews>
    <sheetView zoomScalePageLayoutView="0" workbookViewId="0" topLeftCell="A251">
      <selection activeCell="A79" sqref="A79"/>
    </sheetView>
  </sheetViews>
  <sheetFormatPr defaultColWidth="9.00390625" defaultRowHeight="12.75"/>
  <sheetData>
    <row r="1" ht="12.75">
      <c r="A1" s="98" t="s">
        <v>138</v>
      </c>
    </row>
    <row r="2" ht="12.75">
      <c r="A2" s="98" t="s">
        <v>139</v>
      </c>
    </row>
    <row r="3" ht="12.75">
      <c r="A3" s="98" t="s">
        <v>140</v>
      </c>
    </row>
    <row r="4" ht="12.75">
      <c r="A4" s="98" t="s">
        <v>141</v>
      </c>
    </row>
    <row r="5" ht="12.75">
      <c r="A5" s="98" t="s">
        <v>142</v>
      </c>
    </row>
    <row r="6" ht="12.75">
      <c r="A6" s="98" t="s">
        <v>143</v>
      </c>
    </row>
    <row r="7" ht="12.75">
      <c r="A7" s="98" t="s">
        <v>144</v>
      </c>
    </row>
    <row r="8" ht="12.75">
      <c r="A8" s="98" t="s">
        <v>145</v>
      </c>
    </row>
    <row r="9" ht="12.75">
      <c r="A9" s="98" t="s">
        <v>146</v>
      </c>
    </row>
    <row r="10" ht="12.75">
      <c r="A10" s="98" t="s">
        <v>147</v>
      </c>
    </row>
    <row r="11" ht="12.75">
      <c r="A11" s="98" t="s">
        <v>148</v>
      </c>
    </row>
    <row r="12" ht="12.75">
      <c r="A12" s="98" t="s">
        <v>149</v>
      </c>
    </row>
    <row r="13" ht="12.75">
      <c r="A13" s="98" t="s">
        <v>150</v>
      </c>
    </row>
    <row r="14" ht="12.75">
      <c r="A14" s="98" t="s">
        <v>151</v>
      </c>
    </row>
    <row r="15" ht="12.75">
      <c r="A15" s="98" t="s">
        <v>152</v>
      </c>
    </row>
    <row r="16" ht="12.75">
      <c r="A16" s="98" t="s">
        <v>153</v>
      </c>
    </row>
    <row r="17" ht="12.75">
      <c r="A17" s="98" t="s">
        <v>154</v>
      </c>
    </row>
    <row r="18" ht="12.75">
      <c r="A18" s="98" t="s">
        <v>155</v>
      </c>
    </row>
    <row r="19" ht="12.75">
      <c r="A19" s="98" t="s">
        <v>156</v>
      </c>
    </row>
    <row r="20" ht="12.75">
      <c r="A20" s="98" t="s">
        <v>157</v>
      </c>
    </row>
    <row r="21" ht="12.75">
      <c r="A21" s="98" t="s">
        <v>158</v>
      </c>
    </row>
    <row r="22" ht="12.75">
      <c r="A22" s="98" t="s">
        <v>159</v>
      </c>
    </row>
    <row r="23" ht="12.75">
      <c r="A23" s="98" t="s">
        <v>160</v>
      </c>
    </row>
    <row r="24" ht="12.75">
      <c r="A24" s="98" t="s">
        <v>161</v>
      </c>
    </row>
    <row r="25" ht="12.75">
      <c r="A25" s="98" t="s">
        <v>162</v>
      </c>
    </row>
    <row r="26" ht="12.75">
      <c r="A26" s="98" t="s">
        <v>163</v>
      </c>
    </row>
    <row r="27" ht="12.75">
      <c r="A27" s="98" t="s">
        <v>164</v>
      </c>
    </row>
    <row r="28" ht="12.75">
      <c r="A28" s="98" t="s">
        <v>165</v>
      </c>
    </row>
    <row r="29" ht="12.75">
      <c r="A29" s="98" t="s">
        <v>166</v>
      </c>
    </row>
    <row r="30" ht="12.75">
      <c r="A30" s="98" t="s">
        <v>167</v>
      </c>
    </row>
    <row r="31" ht="12.75">
      <c r="A31" s="98" t="s">
        <v>168</v>
      </c>
    </row>
    <row r="32" ht="12.75">
      <c r="A32" s="98" t="s">
        <v>169</v>
      </c>
    </row>
    <row r="33" ht="12.75">
      <c r="A33" s="98" t="s">
        <v>170</v>
      </c>
    </row>
    <row r="34" ht="12.75">
      <c r="A34" s="98" t="s">
        <v>171</v>
      </c>
    </row>
    <row r="35" ht="12.75">
      <c r="A35" s="98" t="s">
        <v>172</v>
      </c>
    </row>
    <row r="36" ht="12.75">
      <c r="A36" s="98" t="s">
        <v>173</v>
      </c>
    </row>
    <row r="37" ht="12.75">
      <c r="A37" s="98" t="s">
        <v>174</v>
      </c>
    </row>
    <row r="38" ht="12.75">
      <c r="A38" s="98" t="s">
        <v>175</v>
      </c>
    </row>
    <row r="39" ht="12.75">
      <c r="A39" s="98" t="s">
        <v>176</v>
      </c>
    </row>
    <row r="40" ht="12.75">
      <c r="A40" s="98" t="s">
        <v>177</v>
      </c>
    </row>
    <row r="41" ht="12.75">
      <c r="A41" s="98" t="s">
        <v>7</v>
      </c>
    </row>
    <row r="42" ht="12.75">
      <c r="A42" s="98" t="s">
        <v>178</v>
      </c>
    </row>
    <row r="43" ht="12.75">
      <c r="A43" s="99">
        <v>42370</v>
      </c>
    </row>
    <row r="44" ht="12.75">
      <c r="A44" s="99">
        <v>42491</v>
      </c>
    </row>
    <row r="45" ht="12.75">
      <c r="A45" s="99">
        <v>42522</v>
      </c>
    </row>
    <row r="46" ht="12.75">
      <c r="A46" s="99">
        <v>42552</v>
      </c>
    </row>
    <row r="47" ht="12.75">
      <c r="A47" s="99">
        <v>42583</v>
      </c>
    </row>
    <row r="48" ht="12.75">
      <c r="A48" s="99">
        <v>42614</v>
      </c>
    </row>
    <row r="49" ht="12.75">
      <c r="A49" s="99">
        <v>42675</v>
      </c>
    </row>
    <row r="50" ht="12.75">
      <c r="A50" s="99">
        <v>42705</v>
      </c>
    </row>
    <row r="51" ht="12.75">
      <c r="A51" s="98" t="s">
        <v>179</v>
      </c>
    </row>
    <row r="52" ht="12.75">
      <c r="A52" s="98" t="s">
        <v>180</v>
      </c>
    </row>
    <row r="53" ht="12.75">
      <c r="A53" s="98" t="s">
        <v>181</v>
      </c>
    </row>
    <row r="54" ht="12.75">
      <c r="A54" s="98" t="s">
        <v>182</v>
      </c>
    </row>
    <row r="55" ht="12.75">
      <c r="A55" s="98" t="s">
        <v>183</v>
      </c>
    </row>
    <row r="56" ht="12.75">
      <c r="A56" s="98" t="s">
        <v>184</v>
      </c>
    </row>
    <row r="57" ht="12.75">
      <c r="A57" s="98" t="s">
        <v>185</v>
      </c>
    </row>
    <row r="58" ht="12.75">
      <c r="A58" s="98" t="s">
        <v>186</v>
      </c>
    </row>
    <row r="59" ht="12.75">
      <c r="A59" s="98" t="s">
        <v>187</v>
      </c>
    </row>
    <row r="60" ht="12.75">
      <c r="A60" s="98" t="s">
        <v>188</v>
      </c>
    </row>
    <row r="61" ht="12.75">
      <c r="A61" s="98" t="s">
        <v>189</v>
      </c>
    </row>
    <row r="62" ht="12.75">
      <c r="A62" s="98" t="s">
        <v>190</v>
      </c>
    </row>
    <row r="63" ht="12.75">
      <c r="A63" s="98" t="s">
        <v>191</v>
      </c>
    </row>
    <row r="64" ht="12.75">
      <c r="A64" s="99">
        <v>42064</v>
      </c>
    </row>
    <row r="65" ht="12.75">
      <c r="A65" s="99">
        <v>42339</v>
      </c>
    </row>
    <row r="66" ht="12.75">
      <c r="A66" s="98" t="s">
        <v>192</v>
      </c>
    </row>
    <row r="67" ht="12.75">
      <c r="A67" s="98" t="s">
        <v>193</v>
      </c>
    </row>
    <row r="68" ht="12.75">
      <c r="A68" s="98" t="s">
        <v>194</v>
      </c>
    </row>
    <row r="69" ht="12.75">
      <c r="A69" s="98" t="s">
        <v>195</v>
      </c>
    </row>
    <row r="70" ht="12.75">
      <c r="A70" s="98" t="s">
        <v>196</v>
      </c>
    </row>
    <row r="71" ht="12.75">
      <c r="A71" s="98" t="s">
        <v>197</v>
      </c>
    </row>
    <row r="72" ht="12.75">
      <c r="A72" s="98" t="s">
        <v>198</v>
      </c>
    </row>
    <row r="73" ht="12.75">
      <c r="A73" s="98" t="s">
        <v>199</v>
      </c>
    </row>
    <row r="74" ht="12.75">
      <c r="A74" s="98" t="s">
        <v>200</v>
      </c>
    </row>
    <row r="75" ht="12.75">
      <c r="A75" s="99">
        <v>41671</v>
      </c>
    </row>
    <row r="76" ht="12.75">
      <c r="A76" s="98" t="s">
        <v>201</v>
      </c>
    </row>
    <row r="77" ht="12.75">
      <c r="A77" s="98" t="s">
        <v>202</v>
      </c>
    </row>
    <row r="78" ht="12.75">
      <c r="A78" s="98" t="s">
        <v>7</v>
      </c>
    </row>
    <row r="79" ht="12.75">
      <c r="A79" s="98" t="s">
        <v>203</v>
      </c>
    </row>
    <row r="80" ht="12.75">
      <c r="A80" s="98" t="s">
        <v>204</v>
      </c>
    </row>
    <row r="81" ht="12.75">
      <c r="A81" s="98" t="s">
        <v>205</v>
      </c>
    </row>
    <row r="82" ht="12.75">
      <c r="A82" s="98" t="s">
        <v>206</v>
      </c>
    </row>
    <row r="83" ht="12.75">
      <c r="A83" s="98" t="s">
        <v>207</v>
      </c>
    </row>
    <row r="84" ht="12.75">
      <c r="A84" s="98" t="s">
        <v>25</v>
      </c>
    </row>
    <row r="85" ht="12.75">
      <c r="A85" s="98" t="s">
        <v>208</v>
      </c>
    </row>
    <row r="86" ht="12.75">
      <c r="A86" s="98" t="s">
        <v>209</v>
      </c>
    </row>
    <row r="87" ht="12.75">
      <c r="A87" s="98" t="s">
        <v>210</v>
      </c>
    </row>
    <row r="88" ht="12.75">
      <c r="A88" s="98" t="s">
        <v>211</v>
      </c>
    </row>
    <row r="89" ht="12.75">
      <c r="A89" s="98" t="s">
        <v>212</v>
      </c>
    </row>
    <row r="90" ht="12.75">
      <c r="A90" s="98" t="s">
        <v>213</v>
      </c>
    </row>
    <row r="91" ht="12.75">
      <c r="A91" s="98" t="s">
        <v>214</v>
      </c>
    </row>
    <row r="92" ht="12.75">
      <c r="A92" s="98" t="s">
        <v>215</v>
      </c>
    </row>
    <row r="93" ht="12.75">
      <c r="A93" s="98" t="s">
        <v>216</v>
      </c>
    </row>
    <row r="94" ht="12.75">
      <c r="A94" s="98" t="s">
        <v>217</v>
      </c>
    </row>
    <row r="95" ht="12.75">
      <c r="A95" s="98" t="s">
        <v>218</v>
      </c>
    </row>
    <row r="96" ht="12.75">
      <c r="A96" s="98" t="s">
        <v>49</v>
      </c>
    </row>
    <row r="97" ht="12.75">
      <c r="A97" s="98" t="s">
        <v>219</v>
      </c>
    </row>
    <row r="98" ht="12.75">
      <c r="A98" s="98" t="s">
        <v>220</v>
      </c>
    </row>
    <row r="99" ht="12.75">
      <c r="A99" s="98" t="s">
        <v>221</v>
      </c>
    </row>
    <row r="100" ht="12.75">
      <c r="A100" s="98" t="s">
        <v>222</v>
      </c>
    </row>
    <row r="101" ht="12.75">
      <c r="A101" s="98" t="s">
        <v>223</v>
      </c>
    </row>
    <row r="102" ht="12.75">
      <c r="A102" s="98" t="s">
        <v>224</v>
      </c>
    </row>
    <row r="103" ht="12.75">
      <c r="A103" s="98" t="s">
        <v>225</v>
      </c>
    </row>
    <row r="104" ht="12.75">
      <c r="A104" s="98" t="s">
        <v>226</v>
      </c>
    </row>
    <row r="105" ht="12.75">
      <c r="A105" s="98" t="s">
        <v>227</v>
      </c>
    </row>
    <row r="106" ht="12.75">
      <c r="A106" s="98" t="s">
        <v>228</v>
      </c>
    </row>
    <row r="107" ht="12.75">
      <c r="A107" s="98" t="s">
        <v>229</v>
      </c>
    </row>
    <row r="108" ht="12.75">
      <c r="A108" s="98" t="s">
        <v>230</v>
      </c>
    </row>
    <row r="109" ht="12.75">
      <c r="A109" s="98" t="s">
        <v>231</v>
      </c>
    </row>
    <row r="110" ht="12.75">
      <c r="A110" s="98" t="s">
        <v>232</v>
      </c>
    </row>
    <row r="111" ht="12.75">
      <c r="A111" s="98" t="s">
        <v>233</v>
      </c>
    </row>
    <row r="112" ht="12.75">
      <c r="A112" s="98" t="s">
        <v>234</v>
      </c>
    </row>
    <row r="113" ht="12.75">
      <c r="A113" s="98" t="s">
        <v>235</v>
      </c>
    </row>
    <row r="114" ht="12.75">
      <c r="A114" s="98" t="s">
        <v>236</v>
      </c>
    </row>
    <row r="115" ht="12.75">
      <c r="A115" s="98" t="s">
        <v>237</v>
      </c>
    </row>
    <row r="116" ht="12.75">
      <c r="A116" s="98" t="s">
        <v>237</v>
      </c>
    </row>
    <row r="117" ht="12.75">
      <c r="A117" s="98" t="s">
        <v>237</v>
      </c>
    </row>
    <row r="118" ht="12.75">
      <c r="A118" s="98" t="s">
        <v>237</v>
      </c>
    </row>
    <row r="119" ht="12.75">
      <c r="A119" s="98" t="s">
        <v>237</v>
      </c>
    </row>
    <row r="120" ht="12.75">
      <c r="A120" s="98" t="s">
        <v>237</v>
      </c>
    </row>
    <row r="121" ht="12.75">
      <c r="A121" s="98" t="s">
        <v>237</v>
      </c>
    </row>
    <row r="122" ht="12.75">
      <c r="A122" s="98" t="s">
        <v>237</v>
      </c>
    </row>
    <row r="123" ht="12.75">
      <c r="A123" s="98" t="s">
        <v>237</v>
      </c>
    </row>
    <row r="124" ht="12.75">
      <c r="A124" s="98" t="s">
        <v>237</v>
      </c>
    </row>
    <row r="125" ht="12.75">
      <c r="A125" s="98" t="s">
        <v>237</v>
      </c>
    </row>
    <row r="126" ht="12.75">
      <c r="A126" s="98" t="s">
        <v>237</v>
      </c>
    </row>
    <row r="127" ht="12.75">
      <c r="A127" s="98" t="s">
        <v>237</v>
      </c>
    </row>
    <row r="128" ht="12.75">
      <c r="A128" s="98" t="s">
        <v>237</v>
      </c>
    </row>
    <row r="129" ht="12.75">
      <c r="A129" s="98" t="s">
        <v>237</v>
      </c>
    </row>
    <row r="130" ht="12.75">
      <c r="A130" s="98" t="s">
        <v>237</v>
      </c>
    </row>
    <row r="131" ht="12.75">
      <c r="A131" s="98" t="s">
        <v>237</v>
      </c>
    </row>
    <row r="132" ht="12.75">
      <c r="A132" s="98" t="s">
        <v>237</v>
      </c>
    </row>
    <row r="133" ht="12.75">
      <c r="A133" s="98" t="s">
        <v>237</v>
      </c>
    </row>
    <row r="134" ht="12.75">
      <c r="A134" s="98" t="s">
        <v>237</v>
      </c>
    </row>
    <row r="135" ht="12.75">
      <c r="A135" s="98" t="s">
        <v>237</v>
      </c>
    </row>
    <row r="136" ht="12.75">
      <c r="A136" s="98" t="s">
        <v>237</v>
      </c>
    </row>
    <row r="137" ht="12.75">
      <c r="A137" s="98" t="s">
        <v>237</v>
      </c>
    </row>
    <row r="138" ht="12.75">
      <c r="A138" s="98" t="s">
        <v>237</v>
      </c>
    </row>
    <row r="139" ht="12.75">
      <c r="A139" s="98" t="s">
        <v>237</v>
      </c>
    </row>
    <row r="140" ht="12.75">
      <c r="A140" s="98" t="s">
        <v>237</v>
      </c>
    </row>
    <row r="141" ht="12.75">
      <c r="A141" s="98" t="s">
        <v>237</v>
      </c>
    </row>
    <row r="142" ht="12.75">
      <c r="A142" s="98" t="s">
        <v>237</v>
      </c>
    </row>
    <row r="143" ht="12.75">
      <c r="A143" s="98" t="s">
        <v>237</v>
      </c>
    </row>
    <row r="144" ht="12.75">
      <c r="A144" s="98" t="s">
        <v>237</v>
      </c>
    </row>
    <row r="145" ht="12.75">
      <c r="A145" s="98" t="s">
        <v>237</v>
      </c>
    </row>
    <row r="146" ht="12.75">
      <c r="A146" s="98" t="s">
        <v>237</v>
      </c>
    </row>
    <row r="147" ht="12.75">
      <c r="A147" s="98" t="s">
        <v>237</v>
      </c>
    </row>
    <row r="148" ht="12.75">
      <c r="A148" s="98" t="s">
        <v>237</v>
      </c>
    </row>
    <row r="149" ht="12.75">
      <c r="A149" s="98" t="s">
        <v>237</v>
      </c>
    </row>
    <row r="150" ht="12.75">
      <c r="A150" s="98" t="s">
        <v>238</v>
      </c>
    </row>
    <row r="151" ht="12.75">
      <c r="A151" s="98" t="s">
        <v>239</v>
      </c>
    </row>
    <row r="152" ht="12.75">
      <c r="A152" s="98" t="s">
        <v>240</v>
      </c>
    </row>
    <row r="153" ht="12.75">
      <c r="A153" s="98" t="s">
        <v>241</v>
      </c>
    </row>
    <row r="154" ht="12.75">
      <c r="A154" s="98" t="s">
        <v>242</v>
      </c>
    </row>
    <row r="155" ht="12.75">
      <c r="A155" s="98" t="s">
        <v>243</v>
      </c>
    </row>
    <row r="156" ht="12.75">
      <c r="A156" s="98" t="s">
        <v>244</v>
      </c>
    </row>
    <row r="157" ht="12.75">
      <c r="A157" s="98" t="s">
        <v>245</v>
      </c>
    </row>
    <row r="158" ht="12.75">
      <c r="A158" s="98" t="s">
        <v>138</v>
      </c>
    </row>
    <row r="159" ht="12.75">
      <c r="A159" s="98" t="s">
        <v>139</v>
      </c>
    </row>
    <row r="160" ht="12.75">
      <c r="A160" s="98" t="s">
        <v>140</v>
      </c>
    </row>
    <row r="161" ht="12.75">
      <c r="A161" s="98" t="s">
        <v>141</v>
      </c>
    </row>
    <row r="162" ht="12.75">
      <c r="A162" s="98" t="s">
        <v>246</v>
      </c>
    </row>
    <row r="163" ht="12.75">
      <c r="A163" s="98" t="s">
        <v>247</v>
      </c>
    </row>
    <row r="164" ht="12.75">
      <c r="A164" s="98" t="s">
        <v>248</v>
      </c>
    </row>
    <row r="165" ht="12.75">
      <c r="A165" s="98" t="s">
        <v>249</v>
      </c>
    </row>
    <row r="166" ht="12.75">
      <c r="A166" s="98" t="s">
        <v>250</v>
      </c>
    </row>
    <row r="167" ht="12.75">
      <c r="A167" s="98" t="s">
        <v>251</v>
      </c>
    </row>
    <row r="168" ht="12.75">
      <c r="A168" s="98" t="s">
        <v>252</v>
      </c>
    </row>
    <row r="169" ht="12.75">
      <c r="A169" s="98" t="s">
        <v>253</v>
      </c>
    </row>
    <row r="170" ht="12.75">
      <c r="A170" s="98" t="s">
        <v>254</v>
      </c>
    </row>
    <row r="171" ht="12.75">
      <c r="A171" s="98" t="s">
        <v>255</v>
      </c>
    </row>
    <row r="172" ht="12.75">
      <c r="A172" s="98" t="s">
        <v>256</v>
      </c>
    </row>
    <row r="173" ht="12.75">
      <c r="A173" s="98" t="s">
        <v>257</v>
      </c>
    </row>
    <row r="174" ht="12.75">
      <c r="A174" s="98" t="s">
        <v>258</v>
      </c>
    </row>
    <row r="175" ht="12.75">
      <c r="A175" s="98" t="s">
        <v>259</v>
      </c>
    </row>
    <row r="176" ht="12.75">
      <c r="A176" s="98" t="s">
        <v>260</v>
      </c>
    </row>
    <row r="177" ht="12.75">
      <c r="A177" s="98" t="s">
        <v>261</v>
      </c>
    </row>
    <row r="178" ht="12.75">
      <c r="A178" s="98" t="s">
        <v>262</v>
      </c>
    </row>
    <row r="179" ht="12.75">
      <c r="A179" s="98" t="s">
        <v>263</v>
      </c>
    </row>
    <row r="180" ht="12.75">
      <c r="A180" s="98" t="s">
        <v>177</v>
      </c>
    </row>
    <row r="181" ht="12.75">
      <c r="A181" s="98" t="s">
        <v>7</v>
      </c>
    </row>
    <row r="182" ht="12.75">
      <c r="A182" s="98" t="s">
        <v>264</v>
      </c>
    </row>
    <row r="183" ht="12.75">
      <c r="A183" s="98" t="s">
        <v>265</v>
      </c>
    </row>
    <row r="184" ht="12.75">
      <c r="A184" s="98" t="s">
        <v>266</v>
      </c>
    </row>
    <row r="185" ht="12.75">
      <c r="A185" s="98" t="s">
        <v>267</v>
      </c>
    </row>
    <row r="186" ht="12.75">
      <c r="A186" s="98" t="s">
        <v>268</v>
      </c>
    </row>
    <row r="187" ht="12.75">
      <c r="A187" s="98" t="s">
        <v>269</v>
      </c>
    </row>
    <row r="188" ht="12.75">
      <c r="A188" s="98" t="s">
        <v>270</v>
      </c>
    </row>
    <row r="189" ht="12.75">
      <c r="A189" s="98" t="s">
        <v>271</v>
      </c>
    </row>
    <row r="190" ht="12.75">
      <c r="A190" s="98" t="s">
        <v>272</v>
      </c>
    </row>
    <row r="191" ht="12.75">
      <c r="A191" s="98" t="s">
        <v>273</v>
      </c>
    </row>
    <row r="192" ht="12.75">
      <c r="A192" s="98" t="s">
        <v>274</v>
      </c>
    </row>
    <row r="193" ht="12.75">
      <c r="A193" s="100">
        <v>43091</v>
      </c>
    </row>
    <row r="194" ht="12.75">
      <c r="A194" s="100">
        <v>43098</v>
      </c>
    </row>
    <row r="195" ht="12.75">
      <c r="A195" s="100">
        <v>43048</v>
      </c>
    </row>
    <row r="196" ht="12.75">
      <c r="A196" s="100">
        <v>43055</v>
      </c>
    </row>
    <row r="197" ht="12.75">
      <c r="A197" s="98" t="s">
        <v>275</v>
      </c>
    </row>
    <row r="198" ht="12.75">
      <c r="A198" s="100">
        <v>42989</v>
      </c>
    </row>
    <row r="199" ht="12.75">
      <c r="A199" s="98" t="s">
        <v>276</v>
      </c>
    </row>
    <row r="200" ht="12.75">
      <c r="A200" s="98" t="s">
        <v>202</v>
      </c>
    </row>
    <row r="201" ht="12.75">
      <c r="A201" s="98" t="s">
        <v>7</v>
      </c>
    </row>
    <row r="202" ht="12.75">
      <c r="A202" s="98" t="s">
        <v>277</v>
      </c>
    </row>
    <row r="203" ht="12.75">
      <c r="A203" s="98" t="s">
        <v>278</v>
      </c>
    </row>
    <row r="204" ht="12.75">
      <c r="A204" s="98" t="s">
        <v>279</v>
      </c>
    </row>
    <row r="205" ht="12.75">
      <c r="A205" s="98" t="s">
        <v>280</v>
      </c>
    </row>
    <row r="206" ht="12.75">
      <c r="A206" s="98" t="s">
        <v>281</v>
      </c>
    </row>
    <row r="207" ht="12.75">
      <c r="A207" s="98" t="s">
        <v>282</v>
      </c>
    </row>
    <row r="208" ht="12.75">
      <c r="A208" s="98" t="s">
        <v>283</v>
      </c>
    </row>
    <row r="209" ht="12.75">
      <c r="A209" s="98" t="s">
        <v>284</v>
      </c>
    </row>
    <row r="210" ht="12.75">
      <c r="A210" s="98" t="s">
        <v>285</v>
      </c>
    </row>
    <row r="211" ht="12.75">
      <c r="A211" s="98" t="s">
        <v>103</v>
      </c>
    </row>
    <row r="212" ht="12.75">
      <c r="A212" s="98" t="s">
        <v>286</v>
      </c>
    </row>
    <row r="213" ht="12.75">
      <c r="A213" s="98" t="s">
        <v>287</v>
      </c>
    </row>
    <row r="214" ht="12.75">
      <c r="A214" s="98" t="s">
        <v>288</v>
      </c>
    </row>
    <row r="215" ht="12.75">
      <c r="A215" s="98" t="s">
        <v>111</v>
      </c>
    </row>
    <row r="216" ht="12.75">
      <c r="A216" s="98" t="s">
        <v>289</v>
      </c>
    </row>
    <row r="217" ht="12.75">
      <c r="A217" s="98" t="s">
        <v>290</v>
      </c>
    </row>
    <row r="218" ht="12.75">
      <c r="A218" s="98" t="s">
        <v>291</v>
      </c>
    </row>
    <row r="219" ht="12.75">
      <c r="A219" s="98" t="s">
        <v>292</v>
      </c>
    </row>
    <row r="220" ht="12.75">
      <c r="A220" s="98" t="s">
        <v>236</v>
      </c>
    </row>
    <row r="221" ht="12.75">
      <c r="A221" s="98" t="s">
        <v>237</v>
      </c>
    </row>
    <row r="222" ht="12.75">
      <c r="A222" s="98" t="s">
        <v>237</v>
      </c>
    </row>
    <row r="223" ht="12.75">
      <c r="A223" s="98" t="s">
        <v>237</v>
      </c>
    </row>
    <row r="224" ht="12.75">
      <c r="A224" s="98" t="s">
        <v>237</v>
      </c>
    </row>
    <row r="225" ht="12.75">
      <c r="A225" s="98" t="s">
        <v>237</v>
      </c>
    </row>
    <row r="226" ht="12.75">
      <c r="A226" s="98" t="s">
        <v>237</v>
      </c>
    </row>
    <row r="227" ht="12.75">
      <c r="A227" s="98" t="s">
        <v>237</v>
      </c>
    </row>
    <row r="228" ht="12.75">
      <c r="A228" s="98" t="s">
        <v>237</v>
      </c>
    </row>
    <row r="229" ht="12.75">
      <c r="A229" s="98" t="s">
        <v>237</v>
      </c>
    </row>
    <row r="230" ht="12.75">
      <c r="A230" s="98" t="s">
        <v>237</v>
      </c>
    </row>
    <row r="231" ht="12.75">
      <c r="A231" s="98" t="s">
        <v>237</v>
      </c>
    </row>
    <row r="232" ht="12.75">
      <c r="A232" s="98" t="s">
        <v>237</v>
      </c>
    </row>
    <row r="233" ht="12.75">
      <c r="A233" s="98" t="s">
        <v>237</v>
      </c>
    </row>
    <row r="234" ht="12.75">
      <c r="A234" s="98" t="s">
        <v>237</v>
      </c>
    </row>
    <row r="235" ht="12.75">
      <c r="A235" s="98" t="s">
        <v>237</v>
      </c>
    </row>
    <row r="236" ht="12.75">
      <c r="A236" s="98" t="s">
        <v>237</v>
      </c>
    </row>
    <row r="237" ht="12.75">
      <c r="A237" s="98" t="s">
        <v>237</v>
      </c>
    </row>
    <row r="238" ht="12.75">
      <c r="A238" s="98" t="s">
        <v>237</v>
      </c>
    </row>
    <row r="239" ht="12.75">
      <c r="A239" s="98" t="s">
        <v>238</v>
      </c>
    </row>
    <row r="240" ht="12.75">
      <c r="A240" s="98" t="s">
        <v>239</v>
      </c>
    </row>
    <row r="241" ht="12.75">
      <c r="A241" s="98" t="s">
        <v>240</v>
      </c>
    </row>
    <row r="242" ht="12.75">
      <c r="A242" s="98" t="s">
        <v>241</v>
      </c>
    </row>
    <row r="243" ht="12.75">
      <c r="A243" s="98" t="s">
        <v>242</v>
      </c>
    </row>
    <row r="244" ht="12.75">
      <c r="A244" s="98" t="s">
        <v>243</v>
      </c>
    </row>
    <row r="245" ht="12.75">
      <c r="A245" s="98" t="s">
        <v>244</v>
      </c>
    </row>
    <row r="246" ht="12.75">
      <c r="A246" s="98" t="s">
        <v>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2017-12-18T12:08:08Z</dcterms:created>
  <dcterms:modified xsi:type="dcterms:W3CDTF">2017-12-18T12:09:42Z</dcterms:modified>
  <cp:category/>
  <cp:version/>
  <cp:contentType/>
  <cp:contentStatus/>
</cp:coreProperties>
</file>